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EF959C14-C65A-4DBF-8B48-A107ABB739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ENERAL INFO" sheetId="2" r:id="rId1"/>
    <sheet name="DATA" sheetId="1" r:id="rId2"/>
    <sheet name="AUTO PRICES" sheetId="3" r:id="rId3"/>
    <sheet name="EXTRA - NEW" sheetId="4" r:id="rId4"/>
  </sheets>
  <definedNames>
    <definedName name="prices">'EXTRA - NEW'!$C$5:$L$23</definedName>
  </definedNames>
  <calcPr calcId="181029"/>
</workbook>
</file>

<file path=xl/calcChain.xml><?xml version="1.0" encoding="utf-8"?>
<calcChain xmlns="http://schemas.openxmlformats.org/spreadsheetml/2006/main">
  <c r="U7" i="4" l="1"/>
  <c r="O7" i="4"/>
  <c r="Q10" i="1"/>
  <c r="R8" i="1" s="1"/>
  <c r="R5" i="1" l="1"/>
  <c r="R6" i="1"/>
  <c r="R3" i="1"/>
  <c r="R7" i="1"/>
  <c r="R4" i="1"/>
</calcChain>
</file>

<file path=xl/sharedStrings.xml><?xml version="1.0" encoding="utf-8"?>
<sst xmlns="http://schemas.openxmlformats.org/spreadsheetml/2006/main" count="266" uniqueCount="245">
  <si>
    <t>Employee #</t>
  </si>
  <si>
    <t>Seniority of Employee  (years)</t>
  </si>
  <si>
    <t>Seniority of Employees</t>
  </si>
  <si>
    <t>Frequency</t>
  </si>
  <si>
    <t>Relative Frequency</t>
  </si>
  <si>
    <t>0-5 years</t>
  </si>
  <si>
    <t>6-10</t>
  </si>
  <si>
    <t>11-15</t>
  </si>
  <si>
    <t>15-20</t>
  </si>
  <si>
    <t>21-25</t>
  </si>
  <si>
    <t>Over 25</t>
  </si>
  <si>
    <t>Total Employees</t>
  </si>
  <si>
    <t>Finch Study Specimen No.</t>
  </si>
  <si>
    <t>Beak Depth (mm)</t>
  </si>
  <si>
    <t>Topics to Cover</t>
  </si>
  <si>
    <t>Mean</t>
  </si>
  <si>
    <t>Median</t>
  </si>
  <si>
    <t xml:space="preserve">Mode </t>
  </si>
  <si>
    <t>Max</t>
  </si>
  <si>
    <t>Min</t>
  </si>
  <si>
    <t>Range</t>
  </si>
  <si>
    <t>ToolPak -Data Analysis</t>
  </si>
  <si>
    <t>Count and Countifs functions</t>
  </si>
  <si>
    <t>Copy</t>
  </si>
  <si>
    <t>Standard Deviation (Population)</t>
  </si>
  <si>
    <t>Standard Deviation (Sample)</t>
  </si>
  <si>
    <t>Prices of Vehicles Sold Last Quarter at Auto Alley's Car Malls</t>
  </si>
  <si>
    <t># Classes</t>
  </si>
  <si>
    <t>Interval</t>
  </si>
  <si>
    <t>Module 3</t>
  </si>
  <si>
    <t>Name Range A2:J22  "Prices"</t>
  </si>
  <si>
    <t>Income      ($)</t>
  </si>
  <si>
    <t>Row #</t>
  </si>
  <si>
    <t>3Qtr-001</t>
  </si>
  <si>
    <t>3Qtr-020</t>
  </si>
  <si>
    <t>3Qtr-039</t>
  </si>
  <si>
    <t>3Qtr-058</t>
  </si>
  <si>
    <t>3Qtr-077</t>
  </si>
  <si>
    <t>3Qtr-096</t>
  </si>
  <si>
    <t>3Qtr-115</t>
  </si>
  <si>
    <t>3Qtr-134</t>
  </si>
  <si>
    <t>3Qtr-153</t>
  </si>
  <si>
    <t>3Qtr-172</t>
  </si>
  <si>
    <t>3Qtr-002</t>
  </si>
  <si>
    <t>3Qtr-003</t>
  </si>
  <si>
    <t>3Qtr-004</t>
  </si>
  <si>
    <t>3Qtr-005</t>
  </si>
  <si>
    <t>3Qtr-006</t>
  </si>
  <si>
    <t>3Qtr-007</t>
  </si>
  <si>
    <t>3Qtr-008</t>
  </si>
  <si>
    <t>3Qtr-009</t>
  </si>
  <si>
    <t>3Qtr-010</t>
  </si>
  <si>
    <t>3Qtr-011</t>
  </si>
  <si>
    <t>3Qtr-012</t>
  </si>
  <si>
    <t>3Qtr-013</t>
  </si>
  <si>
    <t>3Qtr-014</t>
  </si>
  <si>
    <t>3Qtr-015</t>
  </si>
  <si>
    <t>3Qtr-016</t>
  </si>
  <si>
    <t>3Qtr-017</t>
  </si>
  <si>
    <t>3Qtr-018</t>
  </si>
  <si>
    <t>3Qtr-019</t>
  </si>
  <si>
    <t>3Qtr-021</t>
  </si>
  <si>
    <t>3Qtr-022</t>
  </si>
  <si>
    <t>3Qtr-023</t>
  </si>
  <si>
    <t>3Qtr-024</t>
  </si>
  <si>
    <t>3Qtr-025</t>
  </si>
  <si>
    <t>3Qtr-026</t>
  </si>
  <si>
    <t>3Qtr-027</t>
  </si>
  <si>
    <t>3Qtr-028</t>
  </si>
  <si>
    <t>3Qtr-029</t>
  </si>
  <si>
    <t>3Qtr-030</t>
  </si>
  <si>
    <t>3Qtr-031</t>
  </si>
  <si>
    <t>3Qtr-032</t>
  </si>
  <si>
    <t>3Qtr-033</t>
  </si>
  <si>
    <t>3Qtr-034</t>
  </si>
  <si>
    <t>3Qtr-035</t>
  </si>
  <si>
    <t>3Qtr-036</t>
  </si>
  <si>
    <t>3Qtr-037</t>
  </si>
  <si>
    <t>3Qtr-038</t>
  </si>
  <si>
    <t>3Qtr-040</t>
  </si>
  <si>
    <t>3Qtr-041</t>
  </si>
  <si>
    <t>3Qtr-042</t>
  </si>
  <si>
    <t>3Qtr-043</t>
  </si>
  <si>
    <t>3Qtr-044</t>
  </si>
  <si>
    <t>3Qtr-045</t>
  </si>
  <si>
    <t>3Qtr-046</t>
  </si>
  <si>
    <t>3Qtr-047</t>
  </si>
  <si>
    <t>3Qtr-048</t>
  </si>
  <si>
    <t>3Qtr-049</t>
  </si>
  <si>
    <t>3Qtr-050</t>
  </si>
  <si>
    <t>3Qtr-051</t>
  </si>
  <si>
    <t>3Qtr-052</t>
  </si>
  <si>
    <t>3Qtr-053</t>
  </si>
  <si>
    <t>3Qtr-054</t>
  </si>
  <si>
    <t>3Qtr-055</t>
  </si>
  <si>
    <t>3Qtr-056</t>
  </si>
  <si>
    <t>3Qtr-057</t>
  </si>
  <si>
    <t>3Qtr-059</t>
  </si>
  <si>
    <t>3Qtr-060</t>
  </si>
  <si>
    <t>3Qtr-061</t>
  </si>
  <si>
    <t>3Qtr-062</t>
  </si>
  <si>
    <t>3Qtr-063</t>
  </si>
  <si>
    <t>3Qtr-064</t>
  </si>
  <si>
    <t>3Qtr-065</t>
  </si>
  <si>
    <t>3Qtr-066</t>
  </si>
  <si>
    <t>3Qtr-067</t>
  </si>
  <si>
    <t>3Qtr-068</t>
  </si>
  <si>
    <t>3Qtr-069</t>
  </si>
  <si>
    <t>3Qtr-070</t>
  </si>
  <si>
    <t>3Qtr-071</t>
  </si>
  <si>
    <t>3Qtr-072</t>
  </si>
  <si>
    <t>3Qtr-073</t>
  </si>
  <si>
    <t>3Qtr-074</t>
  </si>
  <si>
    <t>3Qtr-075</t>
  </si>
  <si>
    <t>3Qtr-076</t>
  </si>
  <si>
    <t>3Qtr-078</t>
  </si>
  <si>
    <t>3Qtr-079</t>
  </si>
  <si>
    <t>3Qtr-080</t>
  </si>
  <si>
    <t>3Qtr-081</t>
  </si>
  <si>
    <t>3Qtr-082</t>
  </si>
  <si>
    <t>3Qtr-083</t>
  </si>
  <si>
    <t>3Qtr-084</t>
  </si>
  <si>
    <t>3Qtr-085</t>
  </si>
  <si>
    <t>3Qtr-086</t>
  </si>
  <si>
    <t>3Qtr-087</t>
  </si>
  <si>
    <t>3Qtr-088</t>
  </si>
  <si>
    <t>3Qtr-089</t>
  </si>
  <si>
    <t>3Qtr-090</t>
  </si>
  <si>
    <t>3Qtr-091</t>
  </si>
  <si>
    <t>3Qtr-092</t>
  </si>
  <si>
    <t>3Qtr-093</t>
  </si>
  <si>
    <t>3Qtr-094</t>
  </si>
  <si>
    <t>3Qtr-095</t>
  </si>
  <si>
    <t>3Qtr-097</t>
  </si>
  <si>
    <t>3Qtr-098</t>
  </si>
  <si>
    <t>3Qtr-099</t>
  </si>
  <si>
    <t>3Qtr-100</t>
  </si>
  <si>
    <t>3Qtr-101</t>
  </si>
  <si>
    <t>3Qtr-102</t>
  </si>
  <si>
    <t>3Qtr-103</t>
  </si>
  <si>
    <t>3Qtr-104</t>
  </si>
  <si>
    <t>3Qtr-105</t>
  </si>
  <si>
    <t>3Qtr-106</t>
  </si>
  <si>
    <t>3Qtr-107</t>
  </si>
  <si>
    <t>3Qtr-108</t>
  </si>
  <si>
    <t>3Qtr-109</t>
  </si>
  <si>
    <t>3Qtr-110</t>
  </si>
  <si>
    <t>3Qtr-111</t>
  </si>
  <si>
    <t>3Qtr-112</t>
  </si>
  <si>
    <t>3Qtr-113</t>
  </si>
  <si>
    <t>3Qtr-114</t>
  </si>
  <si>
    <t>3Qtr-116</t>
  </si>
  <si>
    <t>3Qtr-117</t>
  </si>
  <si>
    <t>3Qtr-118</t>
  </si>
  <si>
    <t>3Qtr-119</t>
  </si>
  <si>
    <t>3Qtr-120</t>
  </si>
  <si>
    <t>3Qtr-121</t>
  </si>
  <si>
    <t>3Qtr-122</t>
  </si>
  <si>
    <t>3Qtr-123</t>
  </si>
  <si>
    <t>3Qtr-124</t>
  </si>
  <si>
    <t>3Qtr-125</t>
  </si>
  <si>
    <t>3Qtr-126</t>
  </si>
  <si>
    <t>3Qtr-127</t>
  </si>
  <si>
    <t>3Qtr-128</t>
  </si>
  <si>
    <t>3Qtr-129</t>
  </si>
  <si>
    <t>3Qtr-130</t>
  </si>
  <si>
    <t>3Qtr-131</t>
  </si>
  <si>
    <t>3Qtr-132</t>
  </si>
  <si>
    <t>3Qtr-133</t>
  </si>
  <si>
    <t>3Qtr-135</t>
  </si>
  <si>
    <t>3Qtr-136</t>
  </si>
  <si>
    <t>3Qtr-137</t>
  </si>
  <si>
    <t>3Qtr-138</t>
  </si>
  <si>
    <t>3Qtr-139</t>
  </si>
  <si>
    <t>3Qtr-140</t>
  </si>
  <si>
    <t>3Qtr-141</t>
  </si>
  <si>
    <t>3Qtr-142</t>
  </si>
  <si>
    <t>3Qtr-143</t>
  </si>
  <si>
    <t>3Qtr-144</t>
  </si>
  <si>
    <t>3Qtr-145</t>
  </si>
  <si>
    <t>3Qtr-146</t>
  </si>
  <si>
    <t>3Qtr-147</t>
  </si>
  <si>
    <t>3Qtr-148</t>
  </si>
  <si>
    <t>3Qtr-149</t>
  </si>
  <si>
    <t>3Qtr-150</t>
  </si>
  <si>
    <t>3Qtr-151</t>
  </si>
  <si>
    <t>3Qtr-152</t>
  </si>
  <si>
    <t>3Qtr-154</t>
  </si>
  <si>
    <t>3Qtr-155</t>
  </si>
  <si>
    <t>3Qtr-156</t>
  </si>
  <si>
    <t>3Qtr-157</t>
  </si>
  <si>
    <t>3Qtr-158</t>
  </si>
  <si>
    <t>3Qtr-159</t>
  </si>
  <si>
    <t>3Qtr-160</t>
  </si>
  <si>
    <t>3Qtr-161</t>
  </si>
  <si>
    <t>3Qtr-162</t>
  </si>
  <si>
    <t>3Qtr-163</t>
  </si>
  <si>
    <t>3Qtr-164</t>
  </si>
  <si>
    <t>3Qtr-165</t>
  </si>
  <si>
    <t>3Qtr-166</t>
  </si>
  <si>
    <t>3Qtr-167</t>
  </si>
  <si>
    <t>3Qtr-168</t>
  </si>
  <si>
    <t>3Qtr-169</t>
  </si>
  <si>
    <t>3Qtr-170</t>
  </si>
  <si>
    <t>3Qtr-171</t>
  </si>
  <si>
    <t>3Qtr-173</t>
  </si>
  <si>
    <t>3Qtr-174</t>
  </si>
  <si>
    <t>3Qtr-175</t>
  </si>
  <si>
    <t>3Qtr-176</t>
  </si>
  <si>
    <t>3Qtr-177</t>
  </si>
  <si>
    <t>3Qtr-178</t>
  </si>
  <si>
    <t>3Qtr-179</t>
  </si>
  <si>
    <t>3Qtr-180</t>
  </si>
  <si>
    <t>3Qtr-181</t>
  </si>
  <si>
    <t>3Qtr-182</t>
  </si>
  <si>
    <t>3Qtr-183</t>
  </si>
  <si>
    <t>3Qtr-184</t>
  </si>
  <si>
    <t>3Qtr-185</t>
  </si>
  <si>
    <t>3Qtr-186</t>
  </si>
  <si>
    <t>3Qtr-187</t>
  </si>
  <si>
    <t>Prices of Vehicles Sold 3rd Quarter at Auto Alley's Car Malls</t>
  </si>
  <si>
    <t>=INDEX(</t>
  </si>
  <si>
    <t>=MOD(</t>
  </si>
  <si>
    <t>1. Name the array of numbers.</t>
  </si>
  <si>
    <t>2. Use the following formula</t>
  </si>
  <si>
    <t>I named the array "prices"</t>
  </si>
  <si>
    <t>=INDEX(prices,1+INT((ROW(A1)-1)/COLUMNS(prices)),MOD(ROW(A1)-1+COLUMNS(prices),COLUMNS(prices))+1)</t>
  </si>
  <si>
    <t>=INT(</t>
  </si>
  <si>
    <t>=ROW(</t>
  </si>
  <si>
    <t>Functions buried inside of formula</t>
  </si>
  <si>
    <t>=INT(153.56)</t>
  </si>
  <si>
    <t>=ROUNDDOWN(153.56,0)</t>
  </si>
  <si>
    <t>=COLUMNS</t>
  </si>
  <si>
    <t>=ROW(prices)</t>
  </si>
  <si>
    <t>=COLUMNS(prices)</t>
  </si>
  <si>
    <t>e.g.:</t>
  </si>
  <si>
    <t>=MOD(35,8)</t>
  </si>
  <si>
    <t>states a value or item in a cell</t>
  </si>
  <si>
    <t>Hello</t>
  </si>
  <si>
    <t>3.  Copy down until get an error reference.</t>
  </si>
  <si>
    <t>Qtr 3 - 001</t>
  </si>
  <si>
    <t>States the row number in Worksheet</t>
  </si>
  <si>
    <t>Gives the number of columns in an array</t>
  </si>
  <si>
    <t>Leaves remainder = 3</t>
  </si>
  <si>
    <t>=INDEX(D9,1)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</si>
</sst>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4"/>
      <color rgb="FF0A0101"/>
      <name val="Arial Rounded MT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1" applyNumberFormat="1" applyFont="1"/>
    <xf numFmtId="165" fontId="0" fillId="0" borderId="0" xfId="2" applyNumberFormat="1" applyFont="1"/>
    <xf numFmtId="16" fontId="0" fillId="0" borderId="0" xfId="0" quotePrefix="1" applyNumberFormat="1"/>
    <xf numFmtId="0" fontId="0" fillId="0" borderId="0" xfId="0" quotePrefix="1"/>
    <xf numFmtId="0" fontId="0" fillId="0" borderId="0" xfId="0" applyFill="1"/>
    <xf numFmtId="0" fontId="2" fillId="0" borderId="0" xfId="0" applyFont="1"/>
    <xf numFmtId="6" fontId="0" fillId="0" borderId="0" xfId="0" applyNumberFormat="1"/>
    <xf numFmtId="0" fontId="0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164" fontId="0" fillId="0" borderId="0" xfId="1" quotePrefix="1" applyNumberFormat="1" applyFont="1"/>
    <xf numFmtId="0" fontId="0" fillId="0" borderId="0" xfId="0" applyFill="1" applyBorder="1" applyAlignment="1"/>
    <xf numFmtId="43" fontId="0" fillId="0" borderId="0" xfId="1" applyFont="1"/>
    <xf numFmtId="6" fontId="0" fillId="0" borderId="0" xfId="0" applyNumberFormat="1" applyBorder="1"/>
    <xf numFmtId="0" fontId="0" fillId="0" borderId="0" xfId="0" applyBorder="1"/>
    <xf numFmtId="0" fontId="5" fillId="0" borderId="0" xfId="0" applyFont="1" applyFill="1" applyBorder="1" applyAlignment="1">
      <alignment horizontal="centerContinuous"/>
    </xf>
    <xf numFmtId="0" fontId="4" fillId="0" borderId="0" xfId="0" applyFont="1" applyAlignment="1">
      <alignment horizontal="left"/>
    </xf>
    <xf numFmtId="0" fontId="7" fillId="0" borderId="0" xfId="0" applyFont="1"/>
    <xf numFmtId="6" fontId="7" fillId="0" borderId="0" xfId="0" applyNumberFormat="1" applyFont="1"/>
    <xf numFmtId="0" fontId="9" fillId="0" borderId="0" xfId="0" applyFont="1"/>
    <xf numFmtId="0" fontId="10" fillId="0" borderId="0" xfId="0" applyFont="1"/>
    <xf numFmtId="0" fontId="8" fillId="0" borderId="0" xfId="0" quotePrefix="1" applyFont="1"/>
    <xf numFmtId="164" fontId="7" fillId="0" borderId="0" xfId="1" applyNumberFormat="1" applyFont="1"/>
    <xf numFmtId="0" fontId="0" fillId="0" borderId="0" xfId="0" applyAlignment="1">
      <alignment horizontal="center"/>
    </xf>
    <xf numFmtId="0" fontId="11" fillId="0" borderId="0" xfId="0" quotePrefix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15</xdr:row>
      <xdr:rowOff>142875</xdr:rowOff>
    </xdr:from>
    <xdr:to>
      <xdr:col>12</xdr:col>
      <xdr:colOff>857250</xdr:colOff>
      <xdr:row>21</xdr:row>
      <xdr:rowOff>66675</xdr:rowOff>
    </xdr:to>
    <xdr:sp macro="" textlink="">
      <xdr:nvSpPr>
        <xdr:cNvPr id="4" name="Freefor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172200" y="3000375"/>
          <a:ext cx="2000250" cy="1066800"/>
        </a:xfrm>
        <a:custGeom>
          <a:avLst/>
          <a:gdLst>
            <a:gd name="connsiteX0" fmla="*/ 2000250 w 2000250"/>
            <a:gd name="connsiteY0" fmla="*/ 0 h 1066800"/>
            <a:gd name="connsiteX1" fmla="*/ 1609725 w 2000250"/>
            <a:gd name="connsiteY1" fmla="*/ 676275 h 1066800"/>
            <a:gd name="connsiteX2" fmla="*/ 0 w 2000250"/>
            <a:gd name="connsiteY2" fmla="*/ 1066800 h 1066800"/>
            <a:gd name="connsiteX3" fmla="*/ 0 w 2000250"/>
            <a:gd name="connsiteY3" fmla="*/ 1066800 h 1066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00250" h="1066800">
              <a:moveTo>
                <a:pt x="2000250" y="0"/>
              </a:moveTo>
              <a:cubicBezTo>
                <a:pt x="1971675" y="249237"/>
                <a:pt x="1943100" y="498475"/>
                <a:pt x="1609725" y="676275"/>
              </a:cubicBezTo>
              <a:cubicBezTo>
                <a:pt x="1276350" y="854075"/>
                <a:pt x="0" y="1066800"/>
                <a:pt x="0" y="1066800"/>
              </a:cubicBezTo>
              <a:lnTo>
                <a:pt x="0" y="1066800"/>
              </a:lnTo>
            </a:path>
          </a:pathLst>
        </a:custGeom>
        <a:noFill/>
        <a:ln w="76200">
          <a:headEnd type="none" w="med" len="med"/>
          <a:tailEnd type="arrow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374650</xdr:colOff>
      <xdr:row>3</xdr:row>
      <xdr:rowOff>171450</xdr:rowOff>
    </xdr:from>
    <xdr:to>
      <xdr:col>11</xdr:col>
      <xdr:colOff>165100</xdr:colOff>
      <xdr:row>3</xdr:row>
      <xdr:rowOff>184150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505327E5-75A1-417A-9CC9-349912AD0254}"/>
            </a:ext>
          </a:extLst>
        </xdr:cNvPr>
        <xdr:cNvCxnSpPr/>
      </xdr:nvCxnSpPr>
      <xdr:spPr>
        <a:xfrm>
          <a:off x="1593850" y="876300"/>
          <a:ext cx="7105650" cy="12700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</xdr:row>
      <xdr:rowOff>120650</xdr:rowOff>
    </xdr:from>
    <xdr:to>
      <xdr:col>11</xdr:col>
      <xdr:colOff>25400</xdr:colOff>
      <xdr:row>5</xdr:row>
      <xdr:rowOff>95250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1416633-835C-4CF7-91D6-2DF2469BB1E4}"/>
            </a:ext>
          </a:extLst>
        </xdr:cNvPr>
        <xdr:cNvCxnSpPr/>
      </xdr:nvCxnSpPr>
      <xdr:spPr>
        <a:xfrm flipH="1">
          <a:off x="2032000" y="1060450"/>
          <a:ext cx="6527800" cy="209550"/>
        </a:xfrm>
        <a:prstGeom prst="straightConnector1">
          <a:avLst/>
        </a:prstGeom>
        <a:ln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5</xdr:row>
      <xdr:rowOff>228600</xdr:rowOff>
    </xdr:from>
    <xdr:to>
      <xdr:col>9</xdr:col>
      <xdr:colOff>387350</xdr:colOff>
      <xdr:row>6</xdr:row>
      <xdr:rowOff>12700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1AD0FE00-6A00-4514-8609-3CB16C9E20B3}"/>
            </a:ext>
          </a:extLst>
        </xdr:cNvPr>
        <xdr:cNvCxnSpPr/>
      </xdr:nvCxnSpPr>
      <xdr:spPr>
        <a:xfrm flipV="1">
          <a:off x="2108200" y="1403350"/>
          <a:ext cx="5187950" cy="19050"/>
        </a:xfrm>
        <a:prstGeom prst="straightConnector1">
          <a:avLst/>
        </a:prstGeom>
        <a:ln w="12700">
          <a:solidFill>
            <a:schemeClr val="tx2">
              <a:lumMod val="60000"/>
              <a:lumOff val="40000"/>
            </a:schemeClr>
          </a:solidFill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sqref="A1:B1"/>
    </sheetView>
  </sheetViews>
  <sheetFormatPr defaultRowHeight="14.5" x14ac:dyDescent="0.35"/>
  <cols>
    <col min="1" max="1" width="6.54296875" customWidth="1"/>
  </cols>
  <sheetData>
    <row r="1" spans="1:3" ht="18.5" x14ac:dyDescent="0.45">
      <c r="A1" s="20" t="s">
        <v>29</v>
      </c>
      <c r="B1" s="20"/>
    </row>
    <row r="3" spans="1:3" ht="21" x14ac:dyDescent="0.5">
      <c r="A3" s="8" t="s">
        <v>14</v>
      </c>
      <c r="B3" s="8"/>
      <c r="C3" s="8"/>
    </row>
    <row r="4" spans="1:3" ht="21" x14ac:dyDescent="0.5">
      <c r="A4" s="8"/>
      <c r="B4" s="8" t="s">
        <v>23</v>
      </c>
      <c r="C4" s="8"/>
    </row>
    <row r="5" spans="1:3" ht="21" x14ac:dyDescent="0.5">
      <c r="B5" s="8" t="s">
        <v>22</v>
      </c>
    </row>
    <row r="6" spans="1:3" ht="21" x14ac:dyDescent="0.5">
      <c r="A6" s="8"/>
      <c r="B6" s="8" t="s">
        <v>15</v>
      </c>
      <c r="C6" s="8"/>
    </row>
    <row r="7" spans="1:3" ht="21" x14ac:dyDescent="0.5">
      <c r="A7" s="8"/>
      <c r="B7" s="8" t="s">
        <v>16</v>
      </c>
      <c r="C7" s="8"/>
    </row>
    <row r="8" spans="1:3" ht="21" x14ac:dyDescent="0.5">
      <c r="A8" s="8"/>
      <c r="B8" s="8" t="s">
        <v>17</v>
      </c>
      <c r="C8" s="8"/>
    </row>
    <row r="9" spans="1:3" ht="21" x14ac:dyDescent="0.5">
      <c r="A9" s="8"/>
      <c r="B9" s="8" t="s">
        <v>18</v>
      </c>
      <c r="C9" s="8"/>
    </row>
    <row r="10" spans="1:3" ht="21" x14ac:dyDescent="0.5">
      <c r="A10" s="8"/>
      <c r="B10" s="8" t="s">
        <v>19</v>
      </c>
      <c r="C10" s="8"/>
    </row>
    <row r="11" spans="1:3" ht="21" x14ac:dyDescent="0.5">
      <c r="A11" s="8"/>
      <c r="B11" s="8" t="s">
        <v>20</v>
      </c>
      <c r="C11" s="8"/>
    </row>
    <row r="12" spans="1:3" ht="21" x14ac:dyDescent="0.5">
      <c r="A12" s="8"/>
      <c r="B12" s="8" t="s">
        <v>24</v>
      </c>
      <c r="C12" s="8"/>
    </row>
    <row r="13" spans="1:3" ht="21" x14ac:dyDescent="0.5">
      <c r="A13" s="8"/>
      <c r="B13" s="8" t="s">
        <v>25</v>
      </c>
      <c r="C13" s="8"/>
    </row>
    <row r="14" spans="1:3" ht="21" x14ac:dyDescent="0.5">
      <c r="A14" s="8"/>
      <c r="B14" s="8"/>
      <c r="C14" s="8"/>
    </row>
    <row r="15" spans="1:3" ht="21" x14ac:dyDescent="0.5">
      <c r="A15" s="8" t="s">
        <v>21</v>
      </c>
      <c r="B15" s="8"/>
      <c r="C15" s="8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5"/>
  <sheetViews>
    <sheetView workbookViewId="0">
      <selection sqref="A1:B1"/>
    </sheetView>
  </sheetViews>
  <sheetFormatPr defaultRowHeight="14.5" x14ac:dyDescent="0.35"/>
  <cols>
    <col min="2" max="2" width="15.26953125" customWidth="1"/>
    <col min="3" max="3" width="12.7265625" customWidth="1"/>
    <col min="8" max="9" width="16.1796875" customWidth="1"/>
    <col min="10" max="10" width="11.54296875" customWidth="1"/>
    <col min="12" max="15" width="9.1796875" customWidth="1"/>
    <col min="16" max="16" width="14" customWidth="1"/>
    <col min="17" max="18" width="11.7265625" customWidth="1"/>
  </cols>
  <sheetData>
    <row r="1" spans="1:18" ht="18.5" x14ac:dyDescent="0.45">
      <c r="A1" s="20" t="s">
        <v>29</v>
      </c>
      <c r="B1" s="20"/>
    </row>
    <row r="2" spans="1:18" ht="29" x14ac:dyDescent="0.35">
      <c r="B2" s="2" t="s">
        <v>12</v>
      </c>
      <c r="C2" s="2" t="s">
        <v>13</v>
      </c>
      <c r="H2" s="1" t="s">
        <v>0</v>
      </c>
      <c r="I2" s="1" t="s">
        <v>1</v>
      </c>
      <c r="J2" s="1" t="s">
        <v>31</v>
      </c>
      <c r="P2" s="2" t="s">
        <v>2</v>
      </c>
      <c r="Q2" t="s">
        <v>3</v>
      </c>
      <c r="R2" s="1" t="s">
        <v>4</v>
      </c>
    </row>
    <row r="3" spans="1:18" x14ac:dyDescent="0.35">
      <c r="C3">
        <v>6.1</v>
      </c>
      <c r="H3">
        <v>1001</v>
      </c>
      <c r="I3">
        <v>1</v>
      </c>
      <c r="J3" s="14">
        <v>39940</v>
      </c>
      <c r="K3" s="6"/>
      <c r="L3" s="3"/>
      <c r="P3" t="s">
        <v>5</v>
      </c>
      <c r="Q3" s="7">
        <v>16</v>
      </c>
      <c r="R3" s="4">
        <f t="shared" ref="R3:R8" si="0">Q3/$Q$10</f>
        <v>0.19277108433734941</v>
      </c>
    </row>
    <row r="4" spans="1:18" x14ac:dyDescent="0.35">
      <c r="C4">
        <v>6.8</v>
      </c>
      <c r="H4">
        <v>1002</v>
      </c>
      <c r="I4">
        <v>5</v>
      </c>
      <c r="J4" s="14">
        <v>67949</v>
      </c>
      <c r="K4" s="6"/>
      <c r="L4" s="3"/>
      <c r="P4" s="5" t="s">
        <v>6</v>
      </c>
      <c r="Q4">
        <v>19</v>
      </c>
      <c r="R4" s="4">
        <f t="shared" si="0"/>
        <v>0.2289156626506024</v>
      </c>
    </row>
    <row r="5" spans="1:18" x14ac:dyDescent="0.35">
      <c r="C5">
        <v>10.3</v>
      </c>
      <c r="H5">
        <v>1003</v>
      </c>
      <c r="I5">
        <v>7</v>
      </c>
      <c r="J5" s="14">
        <v>53696</v>
      </c>
      <c r="K5" s="6"/>
      <c r="L5" s="3"/>
      <c r="P5" s="6" t="s">
        <v>7</v>
      </c>
      <c r="Q5">
        <v>29</v>
      </c>
      <c r="R5" s="4">
        <f t="shared" si="0"/>
        <v>0.3493975903614458</v>
      </c>
    </row>
    <row r="6" spans="1:18" x14ac:dyDescent="0.35">
      <c r="C6">
        <v>10.8</v>
      </c>
      <c r="H6">
        <v>1004</v>
      </c>
      <c r="I6">
        <v>15</v>
      </c>
      <c r="J6" s="14">
        <v>38003</v>
      </c>
      <c r="K6" s="6"/>
      <c r="L6" s="3"/>
      <c r="P6" s="6" t="s">
        <v>8</v>
      </c>
      <c r="Q6">
        <v>8</v>
      </c>
      <c r="R6" s="4">
        <f t="shared" si="0"/>
        <v>9.6385542168674704E-2</v>
      </c>
    </row>
    <row r="7" spans="1:18" x14ac:dyDescent="0.35">
      <c r="C7">
        <v>7.5</v>
      </c>
      <c r="H7">
        <v>1005</v>
      </c>
      <c r="I7">
        <v>21</v>
      </c>
      <c r="J7" s="14">
        <v>43586</v>
      </c>
      <c r="K7" s="6"/>
      <c r="L7" s="3"/>
      <c r="P7" t="s">
        <v>9</v>
      </c>
      <c r="Q7">
        <v>6</v>
      </c>
      <c r="R7" s="4">
        <f t="shared" si="0"/>
        <v>7.2289156626506021E-2</v>
      </c>
    </row>
    <row r="8" spans="1:18" x14ac:dyDescent="0.35">
      <c r="C8">
        <v>9.8000000000000007</v>
      </c>
      <c r="H8">
        <v>1006</v>
      </c>
      <c r="I8">
        <v>23</v>
      </c>
      <c r="J8" s="14">
        <v>190876</v>
      </c>
      <c r="K8" s="6"/>
      <c r="L8" s="3"/>
      <c r="P8" t="s">
        <v>10</v>
      </c>
      <c r="Q8">
        <v>5</v>
      </c>
      <c r="R8" s="4">
        <f t="shared" si="0"/>
        <v>6.0240963855421686E-2</v>
      </c>
    </row>
    <row r="9" spans="1:18" x14ac:dyDescent="0.35">
      <c r="C9">
        <v>9.6</v>
      </c>
      <c r="H9">
        <v>1007</v>
      </c>
      <c r="I9">
        <v>4</v>
      </c>
      <c r="J9" s="14">
        <v>40434</v>
      </c>
      <c r="K9" s="6"/>
      <c r="L9" s="3"/>
    </row>
    <row r="10" spans="1:18" x14ac:dyDescent="0.35">
      <c r="C10">
        <v>7.2</v>
      </c>
      <c r="H10">
        <v>1008</v>
      </c>
      <c r="I10">
        <v>4</v>
      </c>
      <c r="J10" s="14">
        <v>78514</v>
      </c>
      <c r="K10" s="6"/>
      <c r="L10" s="3"/>
      <c r="P10" t="s">
        <v>11</v>
      </c>
      <c r="Q10">
        <f>SUM(Q3:Q8)</f>
        <v>83</v>
      </c>
    </row>
    <row r="11" spans="1:18" x14ac:dyDescent="0.35">
      <c r="C11">
        <v>7.8</v>
      </c>
      <c r="H11">
        <v>1009</v>
      </c>
      <c r="I11">
        <v>2</v>
      </c>
      <c r="J11" s="14">
        <v>37620</v>
      </c>
      <c r="K11" s="6"/>
      <c r="L11" s="3"/>
    </row>
    <row r="12" spans="1:18" x14ac:dyDescent="0.35">
      <c r="C12">
        <v>9.9</v>
      </c>
      <c r="H12">
        <v>1010</v>
      </c>
      <c r="I12">
        <v>3</v>
      </c>
      <c r="J12" s="14">
        <v>34217</v>
      </c>
      <c r="K12" s="6"/>
      <c r="L12" s="3"/>
    </row>
    <row r="13" spans="1:18" x14ac:dyDescent="0.35">
      <c r="C13">
        <v>7.6</v>
      </c>
      <c r="H13">
        <v>1011</v>
      </c>
      <c r="I13">
        <v>15</v>
      </c>
      <c r="J13" s="14">
        <v>94216</v>
      </c>
      <c r="K13" s="6"/>
      <c r="L13" s="3"/>
    </row>
    <row r="14" spans="1:18" x14ac:dyDescent="0.35">
      <c r="C14">
        <v>9.6999999999999993</v>
      </c>
      <c r="H14">
        <v>1012</v>
      </c>
      <c r="I14">
        <v>11</v>
      </c>
      <c r="J14" s="14">
        <v>90094</v>
      </c>
      <c r="K14" s="6"/>
      <c r="L14" s="3"/>
    </row>
    <row r="15" spans="1:18" x14ac:dyDescent="0.35">
      <c r="C15">
        <v>11.4</v>
      </c>
      <c r="H15">
        <v>1013</v>
      </c>
      <c r="I15">
        <v>24</v>
      </c>
      <c r="J15" s="14">
        <v>58048</v>
      </c>
      <c r="K15" s="6"/>
      <c r="L15" s="3"/>
    </row>
    <row r="16" spans="1:18" x14ac:dyDescent="0.35">
      <c r="C16">
        <v>8.3000000000000007</v>
      </c>
      <c r="H16">
        <v>1014</v>
      </c>
      <c r="I16">
        <v>21</v>
      </c>
      <c r="J16" s="14">
        <v>67194</v>
      </c>
      <c r="K16" s="6"/>
      <c r="L16" s="3"/>
    </row>
    <row r="17" spans="3:12" x14ac:dyDescent="0.35">
      <c r="C17">
        <v>11.3</v>
      </c>
      <c r="H17">
        <v>1015</v>
      </c>
      <c r="I17">
        <v>16</v>
      </c>
      <c r="J17" s="14">
        <v>52377</v>
      </c>
      <c r="K17" s="6"/>
      <c r="L17" s="3"/>
    </row>
    <row r="18" spans="3:12" x14ac:dyDescent="0.35">
      <c r="C18">
        <v>11.4</v>
      </c>
      <c r="H18">
        <v>1016</v>
      </c>
      <c r="I18">
        <v>14</v>
      </c>
      <c r="J18" s="14">
        <v>133509</v>
      </c>
      <c r="K18" s="6"/>
      <c r="L18" s="3"/>
    </row>
    <row r="19" spans="3:12" x14ac:dyDescent="0.35">
      <c r="C19">
        <v>11.3</v>
      </c>
      <c r="H19">
        <v>1017</v>
      </c>
      <c r="I19">
        <v>4</v>
      </c>
      <c r="J19" s="14">
        <v>35310</v>
      </c>
      <c r="K19" s="6"/>
      <c r="L19" s="3"/>
    </row>
    <row r="20" spans="3:12" x14ac:dyDescent="0.35">
      <c r="C20">
        <v>10.8</v>
      </c>
      <c r="H20">
        <v>1018</v>
      </c>
      <c r="I20">
        <v>17</v>
      </c>
      <c r="J20" s="14">
        <v>38711</v>
      </c>
      <c r="K20" s="6"/>
      <c r="L20" s="3"/>
    </row>
    <row r="21" spans="3:12" x14ac:dyDescent="0.35">
      <c r="C21">
        <v>10.3</v>
      </c>
      <c r="H21">
        <v>1019</v>
      </c>
      <c r="I21">
        <v>20</v>
      </c>
      <c r="J21" s="14">
        <v>60697</v>
      </c>
      <c r="K21" s="6"/>
      <c r="L21" s="3"/>
    </row>
    <row r="22" spans="3:12" x14ac:dyDescent="0.35">
      <c r="C22">
        <v>10.6</v>
      </c>
      <c r="H22">
        <v>1020</v>
      </c>
      <c r="I22">
        <v>15</v>
      </c>
      <c r="J22" s="14">
        <v>101961</v>
      </c>
      <c r="K22" s="6"/>
      <c r="L22" s="3"/>
    </row>
    <row r="23" spans="3:12" x14ac:dyDescent="0.35">
      <c r="C23">
        <v>10.8</v>
      </c>
      <c r="H23">
        <v>1021</v>
      </c>
      <c r="I23">
        <v>23</v>
      </c>
      <c r="J23" s="14">
        <v>79014</v>
      </c>
      <c r="K23" s="6"/>
      <c r="L23" s="3"/>
    </row>
    <row r="24" spans="3:12" x14ac:dyDescent="0.35">
      <c r="C24">
        <v>10.9</v>
      </c>
      <c r="H24">
        <v>1022</v>
      </c>
      <c r="I24">
        <v>13</v>
      </c>
      <c r="J24" s="14">
        <v>43834</v>
      </c>
      <c r="K24" s="6"/>
      <c r="L24" s="3"/>
    </row>
    <row r="25" spans="3:12" x14ac:dyDescent="0.35">
      <c r="C25">
        <v>11.1</v>
      </c>
      <c r="H25">
        <v>1023</v>
      </c>
      <c r="I25">
        <v>15</v>
      </c>
      <c r="J25" s="14">
        <v>48045</v>
      </c>
      <c r="K25" s="6"/>
      <c r="L25" s="3"/>
    </row>
    <row r="26" spans="3:12" x14ac:dyDescent="0.35">
      <c r="C26">
        <v>11.3</v>
      </c>
      <c r="H26">
        <v>1024</v>
      </c>
      <c r="I26">
        <v>17</v>
      </c>
      <c r="J26" s="14">
        <v>60501</v>
      </c>
      <c r="K26" s="6"/>
      <c r="L26" s="3"/>
    </row>
    <row r="27" spans="3:12" x14ac:dyDescent="0.35">
      <c r="C27">
        <v>11.2</v>
      </c>
      <c r="H27">
        <v>1025</v>
      </c>
      <c r="I27">
        <v>31</v>
      </c>
      <c r="J27" s="14">
        <v>112612</v>
      </c>
      <c r="K27" s="6"/>
      <c r="L27" s="3"/>
    </row>
    <row r="28" spans="3:12" x14ac:dyDescent="0.35">
      <c r="C28">
        <v>11.4</v>
      </c>
      <c r="H28">
        <v>1026</v>
      </c>
      <c r="I28">
        <v>14</v>
      </c>
      <c r="J28" s="14">
        <v>74185</v>
      </c>
      <c r="K28" s="6"/>
      <c r="L28" s="3"/>
    </row>
    <row r="29" spans="3:12" x14ac:dyDescent="0.35">
      <c r="C29">
        <v>11.2</v>
      </c>
      <c r="H29">
        <v>1027</v>
      </c>
      <c r="I29">
        <v>27</v>
      </c>
      <c r="J29" s="14">
        <v>93045</v>
      </c>
      <c r="K29" s="6"/>
      <c r="L29" s="3"/>
    </row>
    <row r="30" spans="3:12" x14ac:dyDescent="0.35">
      <c r="C30">
        <v>11.3</v>
      </c>
      <c r="H30">
        <v>1028</v>
      </c>
      <c r="I30">
        <v>13</v>
      </c>
      <c r="J30" s="14">
        <v>50262</v>
      </c>
      <c r="K30" s="6"/>
      <c r="L30" s="3"/>
    </row>
    <row r="31" spans="3:12" x14ac:dyDescent="0.35">
      <c r="C31">
        <v>11.1</v>
      </c>
      <c r="H31">
        <v>1029</v>
      </c>
      <c r="I31">
        <v>12</v>
      </c>
      <c r="J31" s="14">
        <v>48333</v>
      </c>
      <c r="K31" s="6"/>
      <c r="L31" s="3"/>
    </row>
    <row r="32" spans="3:12" x14ac:dyDescent="0.35">
      <c r="H32">
        <v>1030</v>
      </c>
      <c r="I32">
        <v>11</v>
      </c>
      <c r="J32" s="14">
        <v>63906</v>
      </c>
      <c r="K32" s="6"/>
      <c r="L32" s="3"/>
    </row>
    <row r="33" spans="8:12" x14ac:dyDescent="0.35">
      <c r="H33">
        <v>1031</v>
      </c>
      <c r="I33">
        <v>7</v>
      </c>
      <c r="J33" s="14">
        <v>37834</v>
      </c>
      <c r="K33" s="6"/>
      <c r="L33" s="3"/>
    </row>
    <row r="34" spans="8:12" x14ac:dyDescent="0.35">
      <c r="H34">
        <v>1032</v>
      </c>
      <c r="I34">
        <v>8</v>
      </c>
      <c r="J34" s="14">
        <v>36796</v>
      </c>
      <c r="K34" s="6"/>
      <c r="L34" s="3"/>
    </row>
    <row r="35" spans="8:12" x14ac:dyDescent="0.35">
      <c r="H35">
        <v>1033</v>
      </c>
      <c r="I35">
        <v>9</v>
      </c>
      <c r="J35" s="14">
        <v>162880</v>
      </c>
      <c r="K35" s="6"/>
      <c r="L35" s="3"/>
    </row>
    <row r="36" spans="8:12" x14ac:dyDescent="0.35">
      <c r="H36">
        <v>1034</v>
      </c>
      <c r="I36">
        <v>2</v>
      </c>
      <c r="J36" s="14">
        <v>37433</v>
      </c>
      <c r="K36" s="6"/>
      <c r="L36" s="3"/>
    </row>
    <row r="37" spans="8:12" x14ac:dyDescent="0.35">
      <c r="H37">
        <v>1035</v>
      </c>
      <c r="I37">
        <v>5</v>
      </c>
      <c r="J37" s="14">
        <v>38853</v>
      </c>
      <c r="K37" s="6"/>
      <c r="L37" s="3"/>
    </row>
    <row r="38" spans="8:12" x14ac:dyDescent="0.35">
      <c r="H38">
        <v>1036</v>
      </c>
      <c r="I38">
        <v>6</v>
      </c>
      <c r="J38" s="14">
        <v>33146</v>
      </c>
      <c r="K38" s="6"/>
      <c r="L38" s="3"/>
    </row>
    <row r="39" spans="8:12" x14ac:dyDescent="0.35">
      <c r="H39">
        <v>1037</v>
      </c>
      <c r="I39">
        <v>8</v>
      </c>
      <c r="J39" s="14">
        <v>51616</v>
      </c>
      <c r="K39" s="6"/>
      <c r="L39" s="3"/>
    </row>
    <row r="40" spans="8:12" x14ac:dyDescent="0.35">
      <c r="H40">
        <v>1038</v>
      </c>
      <c r="I40">
        <v>7</v>
      </c>
      <c r="J40" s="14">
        <v>36268</v>
      </c>
      <c r="K40" s="6"/>
      <c r="L40" s="3"/>
    </row>
    <row r="41" spans="8:12" x14ac:dyDescent="0.35">
      <c r="H41">
        <v>1039</v>
      </c>
      <c r="I41">
        <v>9</v>
      </c>
      <c r="J41" s="14">
        <v>40323</v>
      </c>
      <c r="K41" s="6"/>
      <c r="L41" s="3"/>
    </row>
    <row r="42" spans="8:12" x14ac:dyDescent="0.35">
      <c r="H42">
        <v>1040</v>
      </c>
      <c r="I42">
        <v>10</v>
      </c>
      <c r="J42" s="14">
        <v>41166</v>
      </c>
      <c r="K42" s="6"/>
      <c r="L42" s="3"/>
    </row>
    <row r="43" spans="8:12" x14ac:dyDescent="0.35">
      <c r="H43">
        <v>1041</v>
      </c>
      <c r="I43">
        <v>11</v>
      </c>
      <c r="J43" s="14">
        <v>43062</v>
      </c>
      <c r="K43" s="6"/>
      <c r="L43" s="3"/>
    </row>
    <row r="44" spans="8:12" x14ac:dyDescent="0.35">
      <c r="H44">
        <v>1042</v>
      </c>
      <c r="I44">
        <v>12</v>
      </c>
      <c r="J44" s="14">
        <v>39068</v>
      </c>
      <c r="K44" s="6"/>
      <c r="L44" s="3"/>
    </row>
    <row r="45" spans="8:12" x14ac:dyDescent="0.35">
      <c r="H45">
        <v>1043</v>
      </c>
      <c r="I45">
        <v>15</v>
      </c>
      <c r="J45" s="14">
        <v>50288</v>
      </c>
      <c r="K45" s="6"/>
      <c r="L45" s="3"/>
    </row>
    <row r="46" spans="8:12" x14ac:dyDescent="0.35">
      <c r="H46">
        <v>1044</v>
      </c>
      <c r="I46">
        <v>14</v>
      </c>
      <c r="J46" s="14">
        <v>51710</v>
      </c>
      <c r="K46" s="6"/>
      <c r="L46" s="3"/>
    </row>
    <row r="47" spans="8:12" x14ac:dyDescent="0.35">
      <c r="H47">
        <v>1045</v>
      </c>
      <c r="I47">
        <v>12</v>
      </c>
      <c r="J47" s="14">
        <v>123814</v>
      </c>
      <c r="K47" s="6"/>
      <c r="L47" s="3"/>
    </row>
    <row r="48" spans="8:12" x14ac:dyDescent="0.35">
      <c r="H48">
        <v>1046</v>
      </c>
      <c r="I48">
        <v>4</v>
      </c>
      <c r="J48" s="14">
        <v>29843</v>
      </c>
      <c r="K48" s="6"/>
      <c r="L48" s="3"/>
    </row>
    <row r="49" spans="8:12" x14ac:dyDescent="0.35">
      <c r="H49">
        <v>1047</v>
      </c>
      <c r="I49">
        <v>6</v>
      </c>
      <c r="J49" s="14">
        <v>30155</v>
      </c>
      <c r="K49" s="6"/>
      <c r="L49" s="3"/>
    </row>
    <row r="50" spans="8:12" x14ac:dyDescent="0.35">
      <c r="H50">
        <v>1048</v>
      </c>
      <c r="I50">
        <v>8</v>
      </c>
      <c r="J50" s="14">
        <v>90386</v>
      </c>
      <c r="K50" s="6"/>
      <c r="L50" s="3"/>
    </row>
    <row r="51" spans="8:12" x14ac:dyDescent="0.35">
      <c r="H51">
        <v>1049</v>
      </c>
      <c r="I51">
        <v>4</v>
      </c>
      <c r="J51" s="14">
        <v>56964</v>
      </c>
      <c r="K51" s="6"/>
      <c r="L51" s="3"/>
    </row>
    <row r="52" spans="8:12" x14ac:dyDescent="0.35">
      <c r="H52">
        <v>1050</v>
      </c>
      <c r="I52">
        <v>11</v>
      </c>
      <c r="J52" s="14">
        <v>42524</v>
      </c>
      <c r="K52" s="6"/>
      <c r="L52" s="3"/>
    </row>
    <row r="53" spans="8:12" x14ac:dyDescent="0.35">
      <c r="H53">
        <v>1051</v>
      </c>
      <c r="I53">
        <v>14</v>
      </c>
      <c r="J53" s="14">
        <v>66285</v>
      </c>
      <c r="K53" s="6"/>
      <c r="L53" s="3"/>
    </row>
    <row r="54" spans="8:12" x14ac:dyDescent="0.35">
      <c r="H54">
        <v>1052</v>
      </c>
      <c r="I54">
        <v>20</v>
      </c>
      <c r="J54" s="14">
        <v>124594</v>
      </c>
      <c r="K54" s="6"/>
      <c r="L54" s="3"/>
    </row>
    <row r="55" spans="8:12" x14ac:dyDescent="0.35">
      <c r="H55">
        <v>1053</v>
      </c>
      <c r="I55">
        <v>6</v>
      </c>
      <c r="J55" s="14">
        <v>50258</v>
      </c>
      <c r="K55" s="6"/>
      <c r="L55" s="3"/>
    </row>
    <row r="56" spans="8:12" x14ac:dyDescent="0.35">
      <c r="H56">
        <v>1054</v>
      </c>
      <c r="I56">
        <v>15</v>
      </c>
      <c r="J56" s="14">
        <v>50293</v>
      </c>
      <c r="K56" s="6"/>
      <c r="L56" s="3"/>
    </row>
    <row r="57" spans="8:12" x14ac:dyDescent="0.35">
      <c r="H57">
        <v>1055</v>
      </c>
      <c r="I57">
        <v>14</v>
      </c>
      <c r="J57" s="14">
        <v>50471</v>
      </c>
      <c r="K57" s="6"/>
      <c r="L57" s="3"/>
    </row>
    <row r="58" spans="8:12" x14ac:dyDescent="0.35">
      <c r="H58">
        <v>1056</v>
      </c>
      <c r="I58">
        <v>13</v>
      </c>
      <c r="J58" s="14">
        <v>45960</v>
      </c>
      <c r="K58" s="6"/>
      <c r="L58" s="3"/>
    </row>
    <row r="59" spans="8:12" x14ac:dyDescent="0.35">
      <c r="H59">
        <v>1057</v>
      </c>
      <c r="I59">
        <v>12</v>
      </c>
      <c r="J59" s="14">
        <v>202869</v>
      </c>
      <c r="K59" s="6"/>
      <c r="L59" s="3"/>
    </row>
    <row r="60" spans="8:12" x14ac:dyDescent="0.35">
      <c r="H60">
        <v>1058</v>
      </c>
      <c r="I60">
        <v>1</v>
      </c>
      <c r="J60" s="14">
        <v>38618</v>
      </c>
      <c r="K60" s="6"/>
      <c r="L60" s="3"/>
    </row>
    <row r="61" spans="8:12" x14ac:dyDescent="0.35">
      <c r="H61">
        <v>1059</v>
      </c>
      <c r="I61">
        <v>3</v>
      </c>
      <c r="J61" s="14">
        <v>31514</v>
      </c>
      <c r="K61" s="6"/>
      <c r="L61" s="3"/>
    </row>
    <row r="62" spans="8:12" x14ac:dyDescent="0.35">
      <c r="H62">
        <v>1060</v>
      </c>
      <c r="I62">
        <v>14</v>
      </c>
      <c r="J62" s="14">
        <v>59235</v>
      </c>
      <c r="K62" s="6"/>
      <c r="L62" s="3"/>
    </row>
    <row r="63" spans="8:12" x14ac:dyDescent="0.35">
      <c r="H63">
        <v>1061</v>
      </c>
      <c r="I63">
        <v>9</v>
      </c>
      <c r="J63" s="14">
        <v>55676</v>
      </c>
      <c r="K63" s="6"/>
      <c r="L63" s="3"/>
    </row>
    <row r="64" spans="8:12" x14ac:dyDescent="0.35">
      <c r="H64">
        <v>1062</v>
      </c>
      <c r="I64">
        <v>7</v>
      </c>
      <c r="J64" s="14">
        <v>55379</v>
      </c>
      <c r="K64" s="6"/>
      <c r="L64" s="3"/>
    </row>
    <row r="65" spans="8:12" x14ac:dyDescent="0.35">
      <c r="H65">
        <v>1063</v>
      </c>
      <c r="I65">
        <v>5</v>
      </c>
      <c r="J65" s="14">
        <v>39084</v>
      </c>
      <c r="K65" s="6"/>
      <c r="L65" s="3"/>
    </row>
    <row r="66" spans="8:12" x14ac:dyDescent="0.35">
      <c r="H66">
        <v>1064</v>
      </c>
      <c r="I66">
        <v>6</v>
      </c>
      <c r="J66" s="14">
        <v>30894</v>
      </c>
      <c r="K66" s="6"/>
      <c r="L66" s="3"/>
    </row>
    <row r="67" spans="8:12" x14ac:dyDescent="0.35">
      <c r="H67">
        <v>1065</v>
      </c>
      <c r="I67">
        <v>9</v>
      </c>
      <c r="J67" s="14">
        <v>47378</v>
      </c>
      <c r="K67" s="6"/>
      <c r="L67" s="3"/>
    </row>
    <row r="68" spans="8:12" x14ac:dyDescent="0.35">
      <c r="H68">
        <v>1066</v>
      </c>
      <c r="I68">
        <v>10</v>
      </c>
      <c r="J68" s="14">
        <v>43580</v>
      </c>
      <c r="K68" s="6"/>
      <c r="L68" s="3"/>
    </row>
    <row r="69" spans="8:12" x14ac:dyDescent="0.35">
      <c r="H69">
        <v>1067</v>
      </c>
      <c r="I69">
        <v>19</v>
      </c>
      <c r="J69" s="14">
        <v>38575</v>
      </c>
      <c r="K69" s="6"/>
      <c r="L69" s="3"/>
    </row>
    <row r="70" spans="8:12" x14ac:dyDescent="0.35">
      <c r="H70">
        <v>1068</v>
      </c>
      <c r="I70">
        <v>27</v>
      </c>
      <c r="J70" s="14">
        <v>55616</v>
      </c>
      <c r="K70" s="6"/>
      <c r="L70" s="3"/>
    </row>
    <row r="71" spans="8:12" x14ac:dyDescent="0.35">
      <c r="H71">
        <v>1069</v>
      </c>
      <c r="I71">
        <v>28</v>
      </c>
      <c r="J71" s="14">
        <v>47746</v>
      </c>
      <c r="K71" s="6"/>
      <c r="L71" s="3"/>
    </row>
    <row r="72" spans="8:12" x14ac:dyDescent="0.35">
      <c r="H72">
        <v>1070</v>
      </c>
      <c r="I72">
        <v>34</v>
      </c>
      <c r="J72" s="14">
        <v>74600</v>
      </c>
      <c r="K72" s="6"/>
      <c r="L72" s="3"/>
    </row>
    <row r="73" spans="8:12" x14ac:dyDescent="0.35">
      <c r="H73">
        <v>1071</v>
      </c>
      <c r="I73">
        <v>25</v>
      </c>
      <c r="J73" s="14">
        <v>214914</v>
      </c>
      <c r="K73" s="6"/>
      <c r="L73" s="3"/>
    </row>
    <row r="74" spans="8:12" x14ac:dyDescent="0.35">
      <c r="H74">
        <v>1072</v>
      </c>
      <c r="I74">
        <v>4</v>
      </c>
      <c r="J74" s="14">
        <v>37255</v>
      </c>
      <c r="K74" s="6"/>
      <c r="L74" s="3"/>
    </row>
    <row r="75" spans="8:12" x14ac:dyDescent="0.35">
      <c r="H75">
        <v>1073</v>
      </c>
      <c r="I75">
        <v>14</v>
      </c>
      <c r="J75" s="14">
        <v>58470</v>
      </c>
      <c r="K75" s="6"/>
      <c r="L75" s="3"/>
    </row>
    <row r="76" spans="8:12" x14ac:dyDescent="0.35">
      <c r="H76">
        <v>1074</v>
      </c>
      <c r="I76">
        <v>12</v>
      </c>
      <c r="J76" s="14">
        <v>39187</v>
      </c>
      <c r="K76" s="6"/>
      <c r="L76" s="3"/>
    </row>
    <row r="77" spans="8:12" x14ac:dyDescent="0.35">
      <c r="H77">
        <v>1075</v>
      </c>
      <c r="I77">
        <v>14</v>
      </c>
      <c r="J77" s="14">
        <v>117643</v>
      </c>
      <c r="K77" s="6"/>
      <c r="L77" s="3"/>
    </row>
    <row r="78" spans="8:12" x14ac:dyDescent="0.35">
      <c r="H78">
        <v>1076</v>
      </c>
      <c r="I78">
        <v>5</v>
      </c>
      <c r="J78" s="14">
        <v>31564</v>
      </c>
      <c r="K78" s="6"/>
      <c r="L78" s="3"/>
    </row>
    <row r="79" spans="8:12" x14ac:dyDescent="0.35">
      <c r="H79">
        <v>1077</v>
      </c>
      <c r="I79">
        <v>7</v>
      </c>
      <c r="J79" s="14">
        <v>57531</v>
      </c>
      <c r="K79" s="6"/>
      <c r="L79" s="3"/>
    </row>
    <row r="80" spans="8:12" x14ac:dyDescent="0.35">
      <c r="H80">
        <v>1078</v>
      </c>
      <c r="I80">
        <v>6</v>
      </c>
      <c r="J80" s="14">
        <v>39015</v>
      </c>
      <c r="K80" s="6"/>
      <c r="L80" s="3"/>
    </row>
    <row r="81" spans="8:12" x14ac:dyDescent="0.35">
      <c r="H81">
        <v>1079</v>
      </c>
      <c r="I81">
        <v>12</v>
      </c>
      <c r="J81" s="14">
        <v>41485</v>
      </c>
      <c r="K81" s="6"/>
      <c r="L81" s="3"/>
    </row>
    <row r="82" spans="8:12" x14ac:dyDescent="0.35">
      <c r="H82">
        <v>1080</v>
      </c>
      <c r="I82">
        <v>14</v>
      </c>
      <c r="J82" s="14">
        <v>52416</v>
      </c>
      <c r="K82" s="6"/>
      <c r="L82" s="3"/>
    </row>
    <row r="83" spans="8:12" x14ac:dyDescent="0.35">
      <c r="H83">
        <v>1081</v>
      </c>
      <c r="I83">
        <v>13</v>
      </c>
      <c r="J83" s="14">
        <v>41724</v>
      </c>
      <c r="K83" s="6"/>
      <c r="L83" s="3"/>
    </row>
    <row r="84" spans="8:12" x14ac:dyDescent="0.35">
      <c r="H84">
        <v>1082</v>
      </c>
      <c r="I84">
        <v>16</v>
      </c>
      <c r="J84" s="14">
        <v>36853</v>
      </c>
      <c r="K84" s="6"/>
      <c r="L84" s="3"/>
    </row>
    <row r="85" spans="8:12" x14ac:dyDescent="0.35">
      <c r="H85">
        <v>1083</v>
      </c>
      <c r="I85">
        <v>19</v>
      </c>
      <c r="J85" s="14">
        <v>210241</v>
      </c>
      <c r="K85" s="6"/>
      <c r="L85" s="3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12"/>
  <sheetViews>
    <sheetView topLeftCell="A4" workbookViewId="0">
      <selection activeCell="A22" sqref="A22"/>
    </sheetView>
  </sheetViews>
  <sheetFormatPr defaultRowHeight="14.5" x14ac:dyDescent="0.35"/>
  <cols>
    <col min="3" max="4" width="8.7265625" customWidth="1"/>
    <col min="13" max="13" width="30.81640625" customWidth="1"/>
    <col min="14" max="14" width="10.453125" bestFit="1" customWidth="1"/>
    <col min="26" max="26" width="13.1796875" customWidth="1"/>
  </cols>
  <sheetData>
    <row r="1" spans="1:26" ht="18.5" x14ac:dyDescent="0.45">
      <c r="A1" s="20" t="s">
        <v>29</v>
      </c>
      <c r="B1" s="20"/>
      <c r="N1" s="10"/>
      <c r="Y1" s="11"/>
    </row>
    <row r="2" spans="1:26" x14ac:dyDescent="0.35">
      <c r="A2" s="11" t="s">
        <v>220</v>
      </c>
      <c r="L2" t="s">
        <v>30</v>
      </c>
      <c r="N2" s="10"/>
      <c r="Z2" s="12"/>
    </row>
    <row r="3" spans="1:26" x14ac:dyDescent="0.35">
      <c r="A3" s="9">
        <v>23197</v>
      </c>
      <c r="B3" s="9">
        <v>23372</v>
      </c>
      <c r="C3" s="9">
        <v>20454</v>
      </c>
      <c r="D3" s="9">
        <v>23591</v>
      </c>
      <c r="E3" s="9">
        <v>24321</v>
      </c>
      <c r="F3" s="9">
        <v>26651</v>
      </c>
      <c r="G3" s="9">
        <v>27453</v>
      </c>
      <c r="H3" s="9">
        <v>17266</v>
      </c>
      <c r="I3" s="9">
        <v>22268</v>
      </c>
      <c r="J3" s="9">
        <v>22750</v>
      </c>
      <c r="N3" s="10"/>
      <c r="Z3" s="9"/>
    </row>
    <row r="4" spans="1:26" x14ac:dyDescent="0.35">
      <c r="A4" s="9">
        <v>18021</v>
      </c>
      <c r="B4" s="9">
        <v>28683</v>
      </c>
      <c r="C4" s="9">
        <v>30872</v>
      </c>
      <c r="D4" s="9">
        <v>38662</v>
      </c>
      <c r="E4" s="9">
        <v>19433</v>
      </c>
      <c r="F4" s="9">
        <v>23169</v>
      </c>
      <c r="G4" s="9">
        <v>35851</v>
      </c>
      <c r="H4" s="9">
        <v>40167</v>
      </c>
      <c r="I4" s="9">
        <v>25987</v>
      </c>
      <c r="J4" s="9">
        <v>31953</v>
      </c>
      <c r="L4" s="10" t="s">
        <v>14</v>
      </c>
      <c r="M4" s="10"/>
      <c r="N4" s="10"/>
      <c r="Z4" s="9"/>
    </row>
    <row r="5" spans="1:26" x14ac:dyDescent="0.35">
      <c r="A5" s="9">
        <v>20047</v>
      </c>
      <c r="B5" s="9">
        <v>24285</v>
      </c>
      <c r="C5" s="9">
        <v>24324</v>
      </c>
      <c r="D5" s="9">
        <v>19587</v>
      </c>
      <c r="E5" s="9">
        <v>23440</v>
      </c>
      <c r="F5" s="9">
        <v>28670</v>
      </c>
      <c r="G5" s="9">
        <v>15546</v>
      </c>
      <c r="H5" s="9">
        <v>25935</v>
      </c>
      <c r="I5" s="9">
        <v>19989</v>
      </c>
      <c r="J5" s="9">
        <v>39704</v>
      </c>
      <c r="M5" s="10" t="s">
        <v>22</v>
      </c>
      <c r="N5" s="10"/>
      <c r="Z5" s="9"/>
    </row>
    <row r="6" spans="1:26" x14ac:dyDescent="0.35">
      <c r="A6" s="9">
        <v>19873</v>
      </c>
      <c r="B6" s="9">
        <v>42884</v>
      </c>
      <c r="C6" s="9">
        <v>25277</v>
      </c>
      <c r="D6" s="9">
        <v>24609</v>
      </c>
      <c r="E6" s="9">
        <v>53782</v>
      </c>
      <c r="F6" s="9">
        <v>24533</v>
      </c>
      <c r="G6" s="9">
        <v>27443</v>
      </c>
      <c r="H6" s="9">
        <v>19889</v>
      </c>
      <c r="I6" s="9">
        <v>33145</v>
      </c>
      <c r="J6" s="9">
        <v>41467</v>
      </c>
      <c r="M6" s="10" t="s">
        <v>15</v>
      </c>
      <c r="N6" s="16"/>
      <c r="Z6" s="9"/>
    </row>
    <row r="7" spans="1:26" x14ac:dyDescent="0.35">
      <c r="A7" s="9">
        <v>20004</v>
      </c>
      <c r="B7" s="9">
        <v>25251</v>
      </c>
      <c r="C7" s="9">
        <v>20155</v>
      </c>
      <c r="D7" s="9">
        <v>28034</v>
      </c>
      <c r="E7" s="9">
        <v>16780</v>
      </c>
      <c r="F7" s="9">
        <v>23657</v>
      </c>
      <c r="G7" s="9">
        <v>26613</v>
      </c>
      <c r="H7" s="9">
        <v>20895</v>
      </c>
      <c r="I7" s="9">
        <v>25779</v>
      </c>
      <c r="J7" s="9">
        <v>26153</v>
      </c>
      <c r="L7" s="10"/>
      <c r="M7" s="10" t="s">
        <v>16</v>
      </c>
      <c r="N7" s="10"/>
      <c r="Z7" s="9"/>
    </row>
    <row r="8" spans="1:26" x14ac:dyDescent="0.35">
      <c r="A8" s="9">
        <v>20203</v>
      </c>
      <c r="B8" s="9">
        <v>19357</v>
      </c>
      <c r="C8" s="9">
        <v>25783</v>
      </c>
      <c r="D8" s="9">
        <v>19688</v>
      </c>
      <c r="E8" s="9">
        <v>33110</v>
      </c>
      <c r="F8" s="9">
        <v>32277</v>
      </c>
      <c r="G8" s="9">
        <v>20642</v>
      </c>
      <c r="H8" s="9">
        <v>21981</v>
      </c>
      <c r="I8" s="9">
        <v>25689</v>
      </c>
      <c r="J8" s="9">
        <v>29859</v>
      </c>
      <c r="L8" s="10"/>
      <c r="M8" s="10" t="s">
        <v>17</v>
      </c>
      <c r="N8" s="10"/>
      <c r="Z8" s="9"/>
    </row>
    <row r="9" spans="1:26" x14ac:dyDescent="0.35">
      <c r="A9" s="9">
        <v>40712</v>
      </c>
      <c r="B9" s="9">
        <v>23765</v>
      </c>
      <c r="C9" s="9">
        <v>18794</v>
      </c>
      <c r="D9" s="9">
        <v>26661</v>
      </c>
      <c r="E9" s="9">
        <v>28913</v>
      </c>
      <c r="F9" s="9">
        <v>35925</v>
      </c>
      <c r="G9" s="9">
        <v>17399</v>
      </c>
      <c r="H9" s="9">
        <v>41266</v>
      </c>
      <c r="I9" s="9">
        <v>32141</v>
      </c>
      <c r="J9" s="9">
        <v>25864</v>
      </c>
      <c r="L9" s="10"/>
      <c r="M9" s="10" t="s">
        <v>18</v>
      </c>
      <c r="N9" s="10"/>
      <c r="Z9" s="9"/>
    </row>
    <row r="10" spans="1:26" x14ac:dyDescent="0.35">
      <c r="A10" s="9">
        <v>24052</v>
      </c>
      <c r="B10" s="9">
        <v>25799</v>
      </c>
      <c r="C10" s="9">
        <v>43444</v>
      </c>
      <c r="D10" s="9">
        <v>18263</v>
      </c>
      <c r="E10" s="9">
        <v>27345</v>
      </c>
      <c r="F10" s="9">
        <v>29076</v>
      </c>
      <c r="G10" s="9">
        <v>39532</v>
      </c>
      <c r="H10" s="9">
        <v>17698</v>
      </c>
      <c r="I10" s="9">
        <v>31984</v>
      </c>
      <c r="J10" s="9">
        <v>58050</v>
      </c>
      <c r="L10" s="10"/>
      <c r="M10" s="10" t="s">
        <v>19</v>
      </c>
      <c r="N10" s="10"/>
      <c r="Z10" s="9"/>
    </row>
    <row r="11" spans="1:26" x14ac:dyDescent="0.35">
      <c r="A11" s="9">
        <v>20962</v>
      </c>
      <c r="B11" s="9">
        <v>22845</v>
      </c>
      <c r="C11" s="9">
        <v>26285</v>
      </c>
      <c r="D11" s="9">
        <v>27896</v>
      </c>
      <c r="E11" s="9">
        <v>27534</v>
      </c>
      <c r="F11" s="9">
        <v>28337</v>
      </c>
      <c r="G11" s="9">
        <v>32492</v>
      </c>
      <c r="H11" s="9">
        <v>18890</v>
      </c>
      <c r="I11" s="9">
        <v>18890</v>
      </c>
      <c r="J11" s="9">
        <v>31492</v>
      </c>
      <c r="L11" s="10"/>
      <c r="M11" s="10" t="s">
        <v>20</v>
      </c>
      <c r="N11" s="10"/>
      <c r="Z11" s="9"/>
    </row>
    <row r="12" spans="1:26" x14ac:dyDescent="0.35">
      <c r="A12" s="9">
        <v>21740</v>
      </c>
      <c r="B12" s="9">
        <v>22374</v>
      </c>
      <c r="C12" s="9">
        <v>24571</v>
      </c>
      <c r="D12" s="9">
        <v>25449</v>
      </c>
      <c r="E12" s="9">
        <v>41457</v>
      </c>
      <c r="F12" s="9">
        <v>45634</v>
      </c>
      <c r="G12" s="9">
        <v>20642</v>
      </c>
      <c r="H12" s="9">
        <v>23613</v>
      </c>
      <c r="I12" s="9">
        <v>27891</v>
      </c>
      <c r="J12" s="9">
        <v>24432</v>
      </c>
      <c r="L12" s="10"/>
      <c r="M12" t="s">
        <v>27</v>
      </c>
      <c r="N12" s="10"/>
      <c r="Z12" s="9"/>
    </row>
    <row r="13" spans="1:26" x14ac:dyDescent="0.35">
      <c r="A13" s="9">
        <v>24220</v>
      </c>
      <c r="B13" s="9">
        <v>30655</v>
      </c>
      <c r="C13" s="9">
        <v>22442</v>
      </c>
      <c r="D13" s="9">
        <v>17891</v>
      </c>
      <c r="E13" s="9">
        <v>38981</v>
      </c>
      <c r="F13" s="9">
        <v>20818</v>
      </c>
      <c r="G13" s="9">
        <v>26237</v>
      </c>
      <c r="H13" s="9">
        <v>20445</v>
      </c>
      <c r="I13" s="9">
        <v>21487</v>
      </c>
      <c r="J13" s="9">
        <v>30801</v>
      </c>
      <c r="L13" s="10"/>
      <c r="M13" t="s">
        <v>28</v>
      </c>
      <c r="Z13" s="9"/>
    </row>
    <row r="14" spans="1:26" x14ac:dyDescent="0.35">
      <c r="A14" s="9">
        <v>21556</v>
      </c>
      <c r="B14" s="9">
        <v>21639</v>
      </c>
      <c r="C14" s="9">
        <v>24296</v>
      </c>
      <c r="D14" s="9">
        <v>18978</v>
      </c>
      <c r="E14" s="9">
        <v>34998</v>
      </c>
      <c r="F14" s="9">
        <v>19213</v>
      </c>
      <c r="G14" s="9">
        <v>31411</v>
      </c>
      <c r="H14" s="9">
        <v>34761</v>
      </c>
      <c r="I14" s="9">
        <v>23981</v>
      </c>
      <c r="J14" s="9">
        <v>24372</v>
      </c>
      <c r="L14" s="10"/>
      <c r="M14" s="10" t="s">
        <v>24</v>
      </c>
      <c r="Z14" s="9"/>
    </row>
    <row r="15" spans="1:26" x14ac:dyDescent="0.35">
      <c r="A15" s="9">
        <v>20356</v>
      </c>
      <c r="B15" s="9">
        <v>21442</v>
      </c>
      <c r="C15" s="9">
        <v>21722</v>
      </c>
      <c r="D15" s="9">
        <v>19331</v>
      </c>
      <c r="E15" s="9">
        <v>26891</v>
      </c>
      <c r="F15" s="9">
        <v>22817</v>
      </c>
      <c r="G15" s="9">
        <v>19766</v>
      </c>
      <c r="H15" s="9">
        <v>20633</v>
      </c>
      <c r="I15" s="9">
        <v>15992</v>
      </c>
      <c r="J15" s="9">
        <v>22712</v>
      </c>
      <c r="L15" s="10"/>
      <c r="M15" s="10" t="s">
        <v>25</v>
      </c>
      <c r="Z15" s="9"/>
    </row>
    <row r="16" spans="1:26" x14ac:dyDescent="0.35">
      <c r="A16" s="9">
        <v>40406</v>
      </c>
      <c r="B16" s="9">
        <v>34714</v>
      </c>
      <c r="C16" s="9">
        <v>51566</v>
      </c>
      <c r="D16" s="9">
        <v>19688</v>
      </c>
      <c r="E16" s="9">
        <v>33110</v>
      </c>
      <c r="F16" s="9">
        <v>64554</v>
      </c>
      <c r="G16" s="9">
        <v>41284</v>
      </c>
      <c r="H16" s="9">
        <v>43962</v>
      </c>
      <c r="I16" s="9">
        <v>51378</v>
      </c>
      <c r="J16" s="9">
        <v>33084</v>
      </c>
      <c r="L16" s="10"/>
      <c r="M16" s="10"/>
      <c r="Z16" s="9"/>
    </row>
    <row r="17" spans="1:27" x14ac:dyDescent="0.35">
      <c r="A17" s="9">
        <v>81424</v>
      </c>
      <c r="B17" s="9">
        <v>23765</v>
      </c>
      <c r="C17" s="9">
        <v>31588</v>
      </c>
      <c r="D17" s="9">
        <v>53322</v>
      </c>
      <c r="E17" s="9">
        <v>57826</v>
      </c>
      <c r="F17" s="9">
        <v>35925</v>
      </c>
      <c r="G17" s="9">
        <v>34798</v>
      </c>
      <c r="H17" s="9">
        <v>41266</v>
      </c>
      <c r="I17" s="9">
        <v>32141</v>
      </c>
      <c r="J17" s="9">
        <v>32118</v>
      </c>
      <c r="M17" s="10"/>
      <c r="Z17" s="9"/>
    </row>
    <row r="18" spans="1:27" x14ac:dyDescent="0.35">
      <c r="A18" s="9">
        <v>48104</v>
      </c>
      <c r="B18" s="9">
        <v>51598</v>
      </c>
      <c r="C18" s="9">
        <v>43444</v>
      </c>
      <c r="D18" s="9">
        <v>18263</v>
      </c>
      <c r="E18" s="9">
        <v>54690</v>
      </c>
      <c r="F18" s="9">
        <v>29076</v>
      </c>
      <c r="G18" s="9">
        <v>79064</v>
      </c>
      <c r="H18" s="9">
        <v>35396</v>
      </c>
      <c r="I18" s="9">
        <v>63968</v>
      </c>
      <c r="J18" s="9">
        <v>32824</v>
      </c>
      <c r="Z18" s="9"/>
    </row>
    <row r="19" spans="1:27" x14ac:dyDescent="0.35">
      <c r="A19" s="9">
        <v>20962</v>
      </c>
      <c r="B19" s="9">
        <v>22845</v>
      </c>
      <c r="C19" s="9">
        <v>26285</v>
      </c>
      <c r="D19" s="9">
        <v>27896</v>
      </c>
      <c r="E19" s="9">
        <v>27534</v>
      </c>
      <c r="F19" s="9">
        <v>56674</v>
      </c>
      <c r="G19" s="9">
        <v>64984</v>
      </c>
      <c r="H19" s="9">
        <v>37780</v>
      </c>
      <c r="I19" s="9">
        <v>37780</v>
      </c>
      <c r="J19" s="9">
        <v>59879</v>
      </c>
      <c r="M19" s="10"/>
      <c r="Z19" s="9"/>
    </row>
    <row r="20" spans="1:27" x14ac:dyDescent="0.35">
      <c r="A20" s="9">
        <v>21740</v>
      </c>
      <c r="B20" s="9">
        <v>44748</v>
      </c>
      <c r="C20" s="9">
        <v>49142</v>
      </c>
      <c r="D20" s="9">
        <v>25449</v>
      </c>
      <c r="E20" s="9">
        <v>41457</v>
      </c>
      <c r="F20" s="9">
        <v>45634</v>
      </c>
      <c r="G20" s="9">
        <v>41284</v>
      </c>
      <c r="H20" s="9">
        <v>23613</v>
      </c>
      <c r="I20" s="9">
        <v>27891</v>
      </c>
      <c r="J20" s="9">
        <v>21617</v>
      </c>
      <c r="Z20" s="9"/>
    </row>
    <row r="21" spans="1:27" x14ac:dyDescent="0.35">
      <c r="A21" s="9">
        <v>20356</v>
      </c>
      <c r="B21" s="9">
        <v>21442</v>
      </c>
      <c r="C21" s="9">
        <v>21722</v>
      </c>
      <c r="D21" s="9">
        <v>19331</v>
      </c>
      <c r="E21" s="9">
        <v>26891</v>
      </c>
      <c r="F21" s="9">
        <v>22817</v>
      </c>
      <c r="G21" s="9">
        <v>19766</v>
      </c>
      <c r="H21" s="9"/>
      <c r="I21" s="9"/>
      <c r="J21" s="9"/>
      <c r="Z21" s="9"/>
    </row>
    <row r="22" spans="1:27" x14ac:dyDescent="0.35">
      <c r="Z22" s="9"/>
    </row>
    <row r="23" spans="1:27" ht="18.5" x14ac:dyDescent="0.45">
      <c r="A23" s="13" t="s">
        <v>21</v>
      </c>
      <c r="Z23" s="9"/>
    </row>
    <row r="24" spans="1:27" x14ac:dyDescent="0.35">
      <c r="Z24" s="9"/>
    </row>
    <row r="25" spans="1:27" x14ac:dyDescent="0.35">
      <c r="A25" t="s">
        <v>32</v>
      </c>
      <c r="B25" s="11" t="s">
        <v>26</v>
      </c>
      <c r="AA25" s="9"/>
    </row>
    <row r="26" spans="1:27" x14ac:dyDescent="0.35">
      <c r="A26" s="6" t="s">
        <v>33</v>
      </c>
      <c r="B26" s="9">
        <v>23197</v>
      </c>
      <c r="C26" s="17"/>
      <c r="D26" s="18"/>
      <c r="E26" s="19"/>
      <c r="F26" s="19"/>
      <c r="G26" s="17"/>
      <c r="H26" s="17"/>
      <c r="I26" s="9"/>
      <c r="J26" s="9"/>
      <c r="K26" s="9"/>
      <c r="AA26" s="9"/>
    </row>
    <row r="27" spans="1:27" x14ac:dyDescent="0.35">
      <c r="A27" s="6" t="s">
        <v>43</v>
      </c>
      <c r="B27" s="9">
        <v>18021</v>
      </c>
      <c r="C27" s="17"/>
      <c r="D27" s="18"/>
      <c r="E27" s="15"/>
      <c r="F27" s="15"/>
      <c r="G27" s="17"/>
      <c r="H27" s="17"/>
      <c r="I27" s="9"/>
      <c r="J27" s="9"/>
      <c r="K27" s="9"/>
      <c r="AA27" s="9"/>
    </row>
    <row r="28" spans="1:27" x14ac:dyDescent="0.35">
      <c r="A28" s="6" t="s">
        <v>44</v>
      </c>
      <c r="B28" s="9">
        <v>20047</v>
      </c>
      <c r="C28" s="17"/>
      <c r="D28" s="18"/>
      <c r="E28" s="15"/>
      <c r="F28" s="15"/>
      <c r="G28" s="17"/>
      <c r="H28" s="17"/>
      <c r="I28" s="9"/>
      <c r="J28" s="9"/>
      <c r="K28" s="9"/>
      <c r="AA28" s="9"/>
    </row>
    <row r="29" spans="1:27" x14ac:dyDescent="0.35">
      <c r="A29" s="6" t="s">
        <v>45</v>
      </c>
      <c r="B29" s="9">
        <v>19873</v>
      </c>
      <c r="C29" s="17"/>
      <c r="D29" s="18"/>
      <c r="E29" s="15"/>
      <c r="F29" s="15"/>
      <c r="G29" s="17"/>
      <c r="H29" s="17"/>
      <c r="I29" s="9"/>
      <c r="J29" s="9"/>
      <c r="K29" s="9"/>
      <c r="AA29" s="9"/>
    </row>
    <row r="30" spans="1:27" x14ac:dyDescent="0.35">
      <c r="A30" s="6" t="s">
        <v>46</v>
      </c>
      <c r="B30" s="9">
        <v>20004</v>
      </c>
      <c r="C30" s="17"/>
      <c r="D30" s="18"/>
      <c r="E30" s="15"/>
      <c r="F30" s="15"/>
      <c r="G30" s="17"/>
      <c r="H30" s="17"/>
      <c r="I30" s="9"/>
      <c r="J30" s="9"/>
      <c r="K30" s="9"/>
      <c r="AA30" s="9"/>
    </row>
    <row r="31" spans="1:27" x14ac:dyDescent="0.35">
      <c r="A31" s="6" t="s">
        <v>47</v>
      </c>
      <c r="B31" s="9">
        <v>20203</v>
      </c>
      <c r="C31" s="17"/>
      <c r="D31" s="18"/>
      <c r="E31" s="15"/>
      <c r="F31" s="15"/>
      <c r="G31" s="17"/>
      <c r="H31" s="17"/>
      <c r="I31" s="9"/>
      <c r="J31" s="9"/>
      <c r="K31" s="9"/>
      <c r="AA31" s="9"/>
    </row>
    <row r="32" spans="1:27" x14ac:dyDescent="0.35">
      <c r="A32" s="6" t="s">
        <v>48</v>
      </c>
      <c r="B32" s="9">
        <v>40712</v>
      </c>
      <c r="C32" s="17"/>
      <c r="D32" s="18"/>
      <c r="E32" s="15"/>
      <c r="F32" s="15"/>
      <c r="G32" s="17"/>
      <c r="H32" s="17"/>
      <c r="I32" s="9"/>
      <c r="J32" s="9"/>
      <c r="K32" s="9"/>
      <c r="AA32" s="9"/>
    </row>
    <row r="33" spans="1:27" x14ac:dyDescent="0.35">
      <c r="A33" s="6" t="s">
        <v>49</v>
      </c>
      <c r="B33" s="9">
        <v>24052</v>
      </c>
      <c r="C33" s="17"/>
      <c r="D33" s="18"/>
      <c r="E33" s="15"/>
      <c r="F33" s="15"/>
      <c r="G33" s="17"/>
      <c r="H33" s="17"/>
      <c r="I33" s="9"/>
      <c r="J33" s="9"/>
      <c r="K33" s="9"/>
      <c r="AA33" s="9"/>
    </row>
    <row r="34" spans="1:27" x14ac:dyDescent="0.35">
      <c r="A34" s="6" t="s">
        <v>50</v>
      </c>
      <c r="B34" s="9">
        <v>20962</v>
      </c>
      <c r="C34" s="17"/>
      <c r="D34" s="18"/>
      <c r="E34" s="15"/>
      <c r="F34" s="15"/>
      <c r="G34" s="17"/>
      <c r="H34" s="17"/>
      <c r="I34" s="9"/>
      <c r="J34" s="9"/>
      <c r="K34" s="9"/>
      <c r="AA34" s="9"/>
    </row>
    <row r="35" spans="1:27" x14ac:dyDescent="0.35">
      <c r="A35" s="6" t="s">
        <v>51</v>
      </c>
      <c r="B35" s="9">
        <v>21740</v>
      </c>
      <c r="C35" s="17"/>
      <c r="D35" s="18"/>
      <c r="E35" s="15"/>
      <c r="F35" s="15"/>
      <c r="G35" s="17"/>
      <c r="H35" s="17"/>
      <c r="I35" s="9"/>
      <c r="J35" s="9"/>
      <c r="K35" s="9"/>
      <c r="AA35" s="9"/>
    </row>
    <row r="36" spans="1:27" x14ac:dyDescent="0.35">
      <c r="A36" s="6" t="s">
        <v>52</v>
      </c>
      <c r="B36" s="9">
        <v>24220</v>
      </c>
      <c r="C36" s="17"/>
      <c r="D36" s="18"/>
      <c r="E36" s="15"/>
      <c r="F36" s="15"/>
      <c r="G36" s="17"/>
      <c r="H36" s="17"/>
      <c r="I36" s="9"/>
      <c r="J36" s="9"/>
      <c r="K36" s="9"/>
      <c r="AA36" s="9"/>
    </row>
    <row r="37" spans="1:27" x14ac:dyDescent="0.35">
      <c r="A37" s="6" t="s">
        <v>53</v>
      </c>
      <c r="B37" s="9">
        <v>21556</v>
      </c>
      <c r="C37" s="17"/>
      <c r="D37" s="18"/>
      <c r="E37" s="15"/>
      <c r="F37" s="15"/>
      <c r="G37" s="17"/>
      <c r="H37" s="17"/>
      <c r="I37" s="9"/>
      <c r="J37" s="9"/>
      <c r="K37" s="9"/>
      <c r="AA37" s="9"/>
    </row>
    <row r="38" spans="1:27" x14ac:dyDescent="0.35">
      <c r="A38" s="6" t="s">
        <v>54</v>
      </c>
      <c r="B38" s="9">
        <v>20356</v>
      </c>
      <c r="C38" s="17"/>
      <c r="D38" s="18"/>
      <c r="E38" s="15"/>
      <c r="F38" s="15"/>
      <c r="G38" s="17"/>
      <c r="H38" s="17"/>
      <c r="I38" s="9"/>
      <c r="J38" s="9"/>
      <c r="K38" s="9"/>
      <c r="AA38" s="9"/>
    </row>
    <row r="39" spans="1:27" x14ac:dyDescent="0.35">
      <c r="A39" s="6" t="s">
        <v>55</v>
      </c>
      <c r="B39" s="9">
        <v>40406</v>
      </c>
      <c r="C39" s="17"/>
      <c r="D39" s="18"/>
      <c r="E39" s="15"/>
      <c r="F39" s="15"/>
      <c r="G39" s="17"/>
      <c r="H39" s="17"/>
      <c r="I39" s="9"/>
      <c r="J39" s="9"/>
      <c r="K39" s="9"/>
      <c r="AA39" s="9"/>
    </row>
    <row r="40" spans="1:27" x14ac:dyDescent="0.35">
      <c r="A40" s="6" t="s">
        <v>56</v>
      </c>
      <c r="B40" s="9">
        <v>81424</v>
      </c>
      <c r="C40" s="17"/>
      <c r="D40" s="17"/>
      <c r="E40" s="15"/>
      <c r="F40" s="15"/>
      <c r="G40" s="17"/>
      <c r="H40" s="17"/>
      <c r="I40" s="9"/>
      <c r="J40" s="9"/>
      <c r="K40" s="9"/>
      <c r="AA40" s="9"/>
    </row>
    <row r="41" spans="1:27" x14ac:dyDescent="0.35">
      <c r="A41" s="6" t="s">
        <v>57</v>
      </c>
      <c r="B41" s="9">
        <v>48104</v>
      </c>
      <c r="C41" s="17"/>
      <c r="D41" s="17"/>
      <c r="E41" s="17"/>
      <c r="F41" s="17"/>
      <c r="G41" s="17"/>
      <c r="H41" s="17"/>
      <c r="I41" s="9"/>
      <c r="J41" s="9"/>
      <c r="K41" s="9"/>
      <c r="AA41" s="9"/>
    </row>
    <row r="42" spans="1:27" x14ac:dyDescent="0.35">
      <c r="A42" s="6" t="s">
        <v>58</v>
      </c>
      <c r="B42" s="9">
        <v>20962</v>
      </c>
      <c r="C42" s="17"/>
      <c r="D42" s="17"/>
      <c r="E42" s="17"/>
      <c r="F42" s="17"/>
      <c r="G42" s="17"/>
      <c r="H42" s="17"/>
      <c r="I42" s="9"/>
      <c r="J42" s="9"/>
      <c r="K42" s="9"/>
      <c r="AA42" s="9"/>
    </row>
    <row r="43" spans="1:27" x14ac:dyDescent="0.35">
      <c r="A43" s="6" t="s">
        <v>59</v>
      </c>
      <c r="B43" s="9">
        <v>21740</v>
      </c>
      <c r="C43" s="9"/>
      <c r="D43" s="9"/>
      <c r="E43" s="9"/>
      <c r="F43" s="9"/>
      <c r="G43" s="9"/>
      <c r="H43" s="9"/>
      <c r="I43" s="9"/>
      <c r="J43" s="9"/>
      <c r="K43" s="9"/>
      <c r="AA43" s="9"/>
    </row>
    <row r="44" spans="1:27" x14ac:dyDescent="0.35">
      <c r="A44" s="6" t="s">
        <v>60</v>
      </c>
      <c r="B44" s="9">
        <v>20356</v>
      </c>
      <c r="C44" s="9"/>
      <c r="D44" s="9"/>
      <c r="E44" s="9"/>
      <c r="F44" s="9"/>
      <c r="G44" s="9"/>
      <c r="H44" s="9"/>
      <c r="I44" s="9"/>
      <c r="J44" s="9"/>
      <c r="K44" s="9"/>
      <c r="AA44" s="9"/>
    </row>
    <row r="45" spans="1:27" x14ac:dyDescent="0.35">
      <c r="A45" s="6" t="s">
        <v>34</v>
      </c>
      <c r="B45" s="9">
        <v>23372</v>
      </c>
      <c r="AA45" s="9"/>
    </row>
    <row r="46" spans="1:27" x14ac:dyDescent="0.35">
      <c r="A46" s="6" t="s">
        <v>61</v>
      </c>
      <c r="B46" s="9">
        <v>28683</v>
      </c>
      <c r="AA46" s="9"/>
    </row>
    <row r="47" spans="1:27" x14ac:dyDescent="0.35">
      <c r="A47" s="6" t="s">
        <v>62</v>
      </c>
      <c r="B47" s="9">
        <v>24285</v>
      </c>
      <c r="AA47" s="9"/>
    </row>
    <row r="48" spans="1:27" x14ac:dyDescent="0.35">
      <c r="A48" s="6" t="s">
        <v>63</v>
      </c>
      <c r="B48" s="9">
        <v>42884</v>
      </c>
      <c r="AA48" s="9"/>
    </row>
    <row r="49" spans="1:27" x14ac:dyDescent="0.35">
      <c r="A49" s="6" t="s">
        <v>64</v>
      </c>
      <c r="B49" s="9">
        <v>25251</v>
      </c>
      <c r="AA49" s="9"/>
    </row>
    <row r="50" spans="1:27" x14ac:dyDescent="0.35">
      <c r="A50" s="6" t="s">
        <v>65</v>
      </c>
      <c r="B50" s="9">
        <v>19357</v>
      </c>
      <c r="AA50" s="9"/>
    </row>
    <row r="51" spans="1:27" x14ac:dyDescent="0.35">
      <c r="A51" s="6" t="s">
        <v>66</v>
      </c>
      <c r="B51" s="9">
        <v>23765</v>
      </c>
      <c r="AA51" s="9"/>
    </row>
    <row r="52" spans="1:27" x14ac:dyDescent="0.35">
      <c r="A52" s="6" t="s">
        <v>67</v>
      </c>
      <c r="B52" s="9">
        <v>25799</v>
      </c>
      <c r="AA52" s="9"/>
    </row>
    <row r="53" spans="1:27" x14ac:dyDescent="0.35">
      <c r="A53" s="6" t="s">
        <v>68</v>
      </c>
      <c r="B53" s="9">
        <v>22845</v>
      </c>
      <c r="AA53" s="9"/>
    </row>
    <row r="54" spans="1:27" x14ac:dyDescent="0.35">
      <c r="A54" s="6" t="s">
        <v>69</v>
      </c>
      <c r="B54" s="9">
        <v>22374</v>
      </c>
      <c r="AA54" s="9"/>
    </row>
    <row r="55" spans="1:27" x14ac:dyDescent="0.35">
      <c r="A55" s="6" t="s">
        <v>70</v>
      </c>
      <c r="B55" s="9">
        <v>30655</v>
      </c>
      <c r="AA55" s="9"/>
    </row>
    <row r="56" spans="1:27" x14ac:dyDescent="0.35">
      <c r="A56" s="6" t="s">
        <v>71</v>
      </c>
      <c r="B56" s="9">
        <v>21639</v>
      </c>
      <c r="AA56" s="9"/>
    </row>
    <row r="57" spans="1:27" x14ac:dyDescent="0.35">
      <c r="A57" s="6" t="s">
        <v>72</v>
      </c>
      <c r="B57" s="9">
        <v>21442</v>
      </c>
      <c r="AA57" s="9"/>
    </row>
    <row r="58" spans="1:27" x14ac:dyDescent="0.35">
      <c r="A58" s="6" t="s">
        <v>73</v>
      </c>
      <c r="B58" s="9">
        <v>34714</v>
      </c>
      <c r="AA58" s="9"/>
    </row>
    <row r="59" spans="1:27" x14ac:dyDescent="0.35">
      <c r="A59" s="6" t="s">
        <v>74</v>
      </c>
      <c r="B59" s="9">
        <v>23765</v>
      </c>
      <c r="AA59" s="9"/>
    </row>
    <row r="60" spans="1:27" x14ac:dyDescent="0.35">
      <c r="A60" s="6" t="s">
        <v>75</v>
      </c>
      <c r="B60" s="9">
        <v>51598</v>
      </c>
      <c r="AA60" s="9"/>
    </row>
    <row r="61" spans="1:27" x14ac:dyDescent="0.35">
      <c r="A61" s="6" t="s">
        <v>76</v>
      </c>
      <c r="B61" s="9">
        <v>22845</v>
      </c>
      <c r="AA61" s="9"/>
    </row>
    <row r="62" spans="1:27" x14ac:dyDescent="0.35">
      <c r="A62" s="6" t="s">
        <v>77</v>
      </c>
      <c r="B62" s="9">
        <v>44748</v>
      </c>
      <c r="AA62" s="9"/>
    </row>
    <row r="63" spans="1:27" x14ac:dyDescent="0.35">
      <c r="A63" s="6" t="s">
        <v>78</v>
      </c>
      <c r="B63" s="9">
        <v>21442</v>
      </c>
      <c r="AA63" s="9"/>
    </row>
    <row r="64" spans="1:27" x14ac:dyDescent="0.35">
      <c r="A64" s="6" t="s">
        <v>35</v>
      </c>
      <c r="B64" s="9">
        <v>20454</v>
      </c>
      <c r="AA64" s="9"/>
    </row>
    <row r="65" spans="1:27" x14ac:dyDescent="0.35">
      <c r="A65" s="6" t="s">
        <v>79</v>
      </c>
      <c r="B65" s="9">
        <v>30872</v>
      </c>
      <c r="AA65" s="9"/>
    </row>
    <row r="66" spans="1:27" x14ac:dyDescent="0.35">
      <c r="A66" s="6" t="s">
        <v>80</v>
      </c>
      <c r="B66" s="9">
        <v>24324</v>
      </c>
      <c r="AA66" s="9"/>
    </row>
    <row r="67" spans="1:27" x14ac:dyDescent="0.35">
      <c r="A67" s="6" t="s">
        <v>81</v>
      </c>
      <c r="B67" s="9">
        <v>25277</v>
      </c>
      <c r="AA67" s="9"/>
    </row>
    <row r="68" spans="1:27" x14ac:dyDescent="0.35">
      <c r="A68" s="6" t="s">
        <v>82</v>
      </c>
      <c r="B68" s="9">
        <v>20155</v>
      </c>
      <c r="AA68" s="9"/>
    </row>
    <row r="69" spans="1:27" x14ac:dyDescent="0.35">
      <c r="A69" s="6" t="s">
        <v>83</v>
      </c>
      <c r="B69" s="9">
        <v>25783</v>
      </c>
      <c r="AA69" s="9"/>
    </row>
    <row r="70" spans="1:27" x14ac:dyDescent="0.35">
      <c r="A70" s="6" t="s">
        <v>84</v>
      </c>
      <c r="B70" s="9">
        <v>18794</v>
      </c>
      <c r="AA70" s="9"/>
    </row>
    <row r="71" spans="1:27" x14ac:dyDescent="0.35">
      <c r="A71" s="6" t="s">
        <v>85</v>
      </c>
      <c r="B71" s="9">
        <v>43444</v>
      </c>
      <c r="AA71" s="9"/>
    </row>
    <row r="72" spans="1:27" x14ac:dyDescent="0.35">
      <c r="A72" s="6" t="s">
        <v>86</v>
      </c>
      <c r="B72" s="9">
        <v>26285</v>
      </c>
      <c r="AA72" s="9"/>
    </row>
    <row r="73" spans="1:27" x14ac:dyDescent="0.35">
      <c r="A73" s="6" t="s">
        <v>87</v>
      </c>
      <c r="B73" s="9">
        <v>24571</v>
      </c>
      <c r="AA73" s="9"/>
    </row>
    <row r="74" spans="1:27" x14ac:dyDescent="0.35">
      <c r="A74" s="6" t="s">
        <v>88</v>
      </c>
      <c r="B74" s="9">
        <v>22442</v>
      </c>
      <c r="AA74" s="9"/>
    </row>
    <row r="75" spans="1:27" x14ac:dyDescent="0.35">
      <c r="A75" s="6" t="s">
        <v>89</v>
      </c>
      <c r="B75" s="9">
        <v>24296</v>
      </c>
      <c r="AA75" s="9"/>
    </row>
    <row r="76" spans="1:27" x14ac:dyDescent="0.35">
      <c r="A76" s="6" t="s">
        <v>90</v>
      </c>
      <c r="B76" s="9">
        <v>21722</v>
      </c>
      <c r="AA76" s="9"/>
    </row>
    <row r="77" spans="1:27" x14ac:dyDescent="0.35">
      <c r="A77" s="6" t="s">
        <v>91</v>
      </c>
      <c r="B77" s="9">
        <v>51566</v>
      </c>
      <c r="AA77" s="9"/>
    </row>
    <row r="78" spans="1:27" x14ac:dyDescent="0.35">
      <c r="A78" s="6" t="s">
        <v>92</v>
      </c>
      <c r="B78" s="9">
        <v>31588</v>
      </c>
      <c r="AA78" s="9"/>
    </row>
    <row r="79" spans="1:27" x14ac:dyDescent="0.35">
      <c r="A79" s="6" t="s">
        <v>93</v>
      </c>
      <c r="B79" s="9">
        <v>43444</v>
      </c>
      <c r="AA79" s="9"/>
    </row>
    <row r="80" spans="1:27" x14ac:dyDescent="0.35">
      <c r="A80" s="6" t="s">
        <v>94</v>
      </c>
      <c r="B80" s="9">
        <v>26285</v>
      </c>
      <c r="AA80" s="9"/>
    </row>
    <row r="81" spans="1:27" x14ac:dyDescent="0.35">
      <c r="A81" s="6" t="s">
        <v>95</v>
      </c>
      <c r="B81" s="9">
        <v>49142</v>
      </c>
      <c r="AA81" s="9"/>
    </row>
    <row r="82" spans="1:27" x14ac:dyDescent="0.35">
      <c r="A82" s="6" t="s">
        <v>96</v>
      </c>
      <c r="B82" s="9">
        <v>21722</v>
      </c>
      <c r="AA82" s="9"/>
    </row>
    <row r="83" spans="1:27" x14ac:dyDescent="0.35">
      <c r="A83" s="6" t="s">
        <v>36</v>
      </c>
      <c r="B83" s="9">
        <v>23591</v>
      </c>
      <c r="AA83" s="9"/>
    </row>
    <row r="84" spans="1:27" x14ac:dyDescent="0.35">
      <c r="A84" s="6" t="s">
        <v>97</v>
      </c>
      <c r="B84" s="9">
        <v>38662</v>
      </c>
      <c r="AA84" s="9"/>
    </row>
    <row r="85" spans="1:27" x14ac:dyDescent="0.35">
      <c r="A85" s="6" t="s">
        <v>98</v>
      </c>
      <c r="B85" s="9">
        <v>19587</v>
      </c>
      <c r="AA85" s="9"/>
    </row>
    <row r="86" spans="1:27" x14ac:dyDescent="0.35">
      <c r="A86" s="6" t="s">
        <v>99</v>
      </c>
      <c r="B86" s="9">
        <v>24609</v>
      </c>
      <c r="AA86" s="9"/>
    </row>
    <row r="87" spans="1:27" x14ac:dyDescent="0.35">
      <c r="A87" s="6" t="s">
        <v>100</v>
      </c>
      <c r="B87" s="9">
        <v>28034</v>
      </c>
      <c r="AA87" s="9"/>
    </row>
    <row r="88" spans="1:27" x14ac:dyDescent="0.35">
      <c r="A88" s="6" t="s">
        <v>101</v>
      </c>
      <c r="B88" s="9">
        <v>19688</v>
      </c>
      <c r="AA88" s="9"/>
    </row>
    <row r="89" spans="1:27" x14ac:dyDescent="0.35">
      <c r="A89" s="6" t="s">
        <v>102</v>
      </c>
      <c r="B89" s="9">
        <v>26661</v>
      </c>
      <c r="AA89" s="9"/>
    </row>
    <row r="90" spans="1:27" x14ac:dyDescent="0.35">
      <c r="A90" s="6" t="s">
        <v>103</v>
      </c>
      <c r="B90" s="9">
        <v>18263</v>
      </c>
      <c r="AA90" s="9"/>
    </row>
    <row r="91" spans="1:27" x14ac:dyDescent="0.35">
      <c r="A91" s="6" t="s">
        <v>104</v>
      </c>
      <c r="B91" s="9">
        <v>27896</v>
      </c>
      <c r="AA91" s="9"/>
    </row>
    <row r="92" spans="1:27" x14ac:dyDescent="0.35">
      <c r="A92" s="6" t="s">
        <v>105</v>
      </c>
      <c r="B92" s="9">
        <v>25449</v>
      </c>
      <c r="AA92" s="9"/>
    </row>
    <row r="93" spans="1:27" x14ac:dyDescent="0.35">
      <c r="A93" s="6" t="s">
        <v>106</v>
      </c>
      <c r="B93" s="9">
        <v>17891</v>
      </c>
      <c r="AA93" s="9"/>
    </row>
    <row r="94" spans="1:27" x14ac:dyDescent="0.35">
      <c r="A94" s="6" t="s">
        <v>107</v>
      </c>
      <c r="B94" s="9">
        <v>18978</v>
      </c>
      <c r="AA94" s="9"/>
    </row>
    <row r="95" spans="1:27" x14ac:dyDescent="0.35">
      <c r="A95" s="6" t="s">
        <v>108</v>
      </c>
      <c r="B95" s="9">
        <v>19331</v>
      </c>
      <c r="AA95" s="9"/>
    </row>
    <row r="96" spans="1:27" x14ac:dyDescent="0.35">
      <c r="A96" s="6" t="s">
        <v>109</v>
      </c>
      <c r="B96" s="9">
        <v>19688</v>
      </c>
      <c r="AA96" s="9"/>
    </row>
    <row r="97" spans="1:27" x14ac:dyDescent="0.35">
      <c r="A97" s="6" t="s">
        <v>110</v>
      </c>
      <c r="B97" s="9">
        <v>53322</v>
      </c>
      <c r="AA97" s="9"/>
    </row>
    <row r="98" spans="1:27" x14ac:dyDescent="0.35">
      <c r="A98" s="6" t="s">
        <v>111</v>
      </c>
      <c r="B98" s="9">
        <v>18263</v>
      </c>
      <c r="AA98" s="9"/>
    </row>
    <row r="99" spans="1:27" x14ac:dyDescent="0.35">
      <c r="A99" s="6" t="s">
        <v>112</v>
      </c>
      <c r="B99" s="9">
        <v>27896</v>
      </c>
      <c r="AA99" s="9"/>
    </row>
    <row r="100" spans="1:27" x14ac:dyDescent="0.35">
      <c r="A100" s="6" t="s">
        <v>113</v>
      </c>
      <c r="B100" s="9">
        <v>25449</v>
      </c>
      <c r="AA100" s="9"/>
    </row>
    <row r="101" spans="1:27" x14ac:dyDescent="0.35">
      <c r="A101" s="6" t="s">
        <v>114</v>
      </c>
      <c r="B101" s="9">
        <v>19331</v>
      </c>
      <c r="AA101" s="9"/>
    </row>
    <row r="102" spans="1:27" x14ac:dyDescent="0.35">
      <c r="A102" s="6" t="s">
        <v>37</v>
      </c>
      <c r="B102" s="9">
        <v>24321</v>
      </c>
      <c r="AA102" s="9"/>
    </row>
    <row r="103" spans="1:27" x14ac:dyDescent="0.35">
      <c r="A103" s="6" t="s">
        <v>115</v>
      </c>
      <c r="B103" s="9">
        <v>19433</v>
      </c>
      <c r="AA103" s="9"/>
    </row>
    <row r="104" spans="1:27" x14ac:dyDescent="0.35">
      <c r="A104" s="6" t="s">
        <v>116</v>
      </c>
      <c r="B104" s="9">
        <v>23440</v>
      </c>
      <c r="AA104" s="9"/>
    </row>
    <row r="105" spans="1:27" x14ac:dyDescent="0.35">
      <c r="A105" s="6" t="s">
        <v>117</v>
      </c>
      <c r="B105" s="9">
        <v>53782</v>
      </c>
      <c r="AA105" s="9"/>
    </row>
    <row r="106" spans="1:27" x14ac:dyDescent="0.35">
      <c r="A106" s="6" t="s">
        <v>118</v>
      </c>
      <c r="B106" s="9">
        <v>16780</v>
      </c>
      <c r="AA106" s="9"/>
    </row>
    <row r="107" spans="1:27" x14ac:dyDescent="0.35">
      <c r="A107" s="6" t="s">
        <v>119</v>
      </c>
      <c r="B107" s="9">
        <v>33110</v>
      </c>
      <c r="AA107" s="9"/>
    </row>
    <row r="108" spans="1:27" x14ac:dyDescent="0.35">
      <c r="A108" s="6" t="s">
        <v>120</v>
      </c>
      <c r="B108" s="9">
        <v>28913</v>
      </c>
      <c r="AA108" s="9"/>
    </row>
    <row r="109" spans="1:27" x14ac:dyDescent="0.35">
      <c r="A109" s="6" t="s">
        <v>121</v>
      </c>
      <c r="B109" s="9">
        <v>27345</v>
      </c>
      <c r="AA109" s="9"/>
    </row>
    <row r="110" spans="1:27" x14ac:dyDescent="0.35">
      <c r="A110" s="6" t="s">
        <v>122</v>
      </c>
      <c r="B110" s="9">
        <v>27534</v>
      </c>
      <c r="AA110" s="9"/>
    </row>
    <row r="111" spans="1:27" x14ac:dyDescent="0.35">
      <c r="A111" s="6" t="s">
        <v>123</v>
      </c>
      <c r="B111" s="9">
        <v>41457</v>
      </c>
      <c r="AA111" s="9"/>
    </row>
    <row r="112" spans="1:27" x14ac:dyDescent="0.35">
      <c r="A112" s="6" t="s">
        <v>124</v>
      </c>
      <c r="B112" s="9">
        <v>38981</v>
      </c>
      <c r="AA112" s="9"/>
    </row>
    <row r="113" spans="1:27" x14ac:dyDescent="0.35">
      <c r="A113" s="6" t="s">
        <v>125</v>
      </c>
      <c r="B113" s="9">
        <v>34998</v>
      </c>
      <c r="AA113" s="9"/>
    </row>
    <row r="114" spans="1:27" x14ac:dyDescent="0.35">
      <c r="A114" s="6" t="s">
        <v>126</v>
      </c>
      <c r="B114" s="9">
        <v>26891</v>
      </c>
      <c r="AA114" s="9"/>
    </row>
    <row r="115" spans="1:27" x14ac:dyDescent="0.35">
      <c r="A115" s="6" t="s">
        <v>127</v>
      </c>
      <c r="B115" s="9">
        <v>33110</v>
      </c>
      <c r="AA115" s="9"/>
    </row>
    <row r="116" spans="1:27" x14ac:dyDescent="0.35">
      <c r="A116" s="6" t="s">
        <v>128</v>
      </c>
      <c r="B116" s="9">
        <v>57826</v>
      </c>
      <c r="AA116" s="9"/>
    </row>
    <row r="117" spans="1:27" x14ac:dyDescent="0.35">
      <c r="A117" s="6" t="s">
        <v>129</v>
      </c>
      <c r="B117" s="9">
        <v>54690</v>
      </c>
      <c r="AA117" s="9"/>
    </row>
    <row r="118" spans="1:27" x14ac:dyDescent="0.35">
      <c r="A118" s="6" t="s">
        <v>130</v>
      </c>
      <c r="B118" s="9">
        <v>27534</v>
      </c>
      <c r="AA118" s="9"/>
    </row>
    <row r="119" spans="1:27" x14ac:dyDescent="0.35">
      <c r="A119" s="6" t="s">
        <v>131</v>
      </c>
      <c r="B119" s="9">
        <v>41457</v>
      </c>
      <c r="AA119" s="9"/>
    </row>
    <row r="120" spans="1:27" x14ac:dyDescent="0.35">
      <c r="A120" s="6" t="s">
        <v>132</v>
      </c>
      <c r="B120" s="9">
        <v>26891</v>
      </c>
      <c r="AA120" s="9"/>
    </row>
    <row r="121" spans="1:27" x14ac:dyDescent="0.35">
      <c r="A121" s="6" t="s">
        <v>38</v>
      </c>
      <c r="B121" s="9">
        <v>26651</v>
      </c>
      <c r="AA121" s="9"/>
    </row>
    <row r="122" spans="1:27" x14ac:dyDescent="0.35">
      <c r="A122" s="6" t="s">
        <v>133</v>
      </c>
      <c r="B122" s="9">
        <v>23169</v>
      </c>
      <c r="AA122" s="9"/>
    </row>
    <row r="123" spans="1:27" x14ac:dyDescent="0.35">
      <c r="A123" s="6" t="s">
        <v>134</v>
      </c>
      <c r="B123" s="9">
        <v>28670</v>
      </c>
      <c r="AA123" s="9"/>
    </row>
    <row r="124" spans="1:27" x14ac:dyDescent="0.35">
      <c r="A124" s="6" t="s">
        <v>135</v>
      </c>
      <c r="B124" s="9">
        <v>24533</v>
      </c>
      <c r="AA124" s="9"/>
    </row>
    <row r="125" spans="1:27" x14ac:dyDescent="0.35">
      <c r="A125" s="6" t="s">
        <v>136</v>
      </c>
      <c r="B125" s="9">
        <v>23657</v>
      </c>
      <c r="AA125" s="9"/>
    </row>
    <row r="126" spans="1:27" x14ac:dyDescent="0.35">
      <c r="A126" s="6" t="s">
        <v>137</v>
      </c>
      <c r="B126" s="9">
        <v>32277</v>
      </c>
      <c r="AA126" s="9"/>
    </row>
    <row r="127" spans="1:27" x14ac:dyDescent="0.35">
      <c r="A127" s="6" t="s">
        <v>138</v>
      </c>
      <c r="B127" s="9">
        <v>35925</v>
      </c>
      <c r="AA127" s="9"/>
    </row>
    <row r="128" spans="1:27" x14ac:dyDescent="0.35">
      <c r="A128" s="6" t="s">
        <v>139</v>
      </c>
      <c r="B128" s="9">
        <v>29076</v>
      </c>
      <c r="AA128" s="9"/>
    </row>
    <row r="129" spans="1:27" x14ac:dyDescent="0.35">
      <c r="A129" s="6" t="s">
        <v>140</v>
      </c>
      <c r="B129" s="9">
        <v>28337</v>
      </c>
      <c r="AA129" s="9"/>
    </row>
    <row r="130" spans="1:27" x14ac:dyDescent="0.35">
      <c r="A130" s="6" t="s">
        <v>141</v>
      </c>
      <c r="B130" s="9">
        <v>45634</v>
      </c>
      <c r="AA130" s="9"/>
    </row>
    <row r="131" spans="1:27" x14ac:dyDescent="0.35">
      <c r="A131" s="6" t="s">
        <v>142</v>
      </c>
      <c r="B131" s="9">
        <v>20818</v>
      </c>
      <c r="AA131" s="9"/>
    </row>
    <row r="132" spans="1:27" x14ac:dyDescent="0.35">
      <c r="A132" s="6" t="s">
        <v>143</v>
      </c>
      <c r="B132" s="9">
        <v>19213</v>
      </c>
      <c r="AA132" s="9"/>
    </row>
    <row r="133" spans="1:27" x14ac:dyDescent="0.35">
      <c r="A133" s="6" t="s">
        <v>144</v>
      </c>
      <c r="B133" s="9">
        <v>22817</v>
      </c>
      <c r="AA133" s="9"/>
    </row>
    <row r="134" spans="1:27" x14ac:dyDescent="0.35">
      <c r="A134" s="6" t="s">
        <v>145</v>
      </c>
      <c r="B134" s="9">
        <v>64554</v>
      </c>
      <c r="AA134" s="9"/>
    </row>
    <row r="135" spans="1:27" x14ac:dyDescent="0.35">
      <c r="A135" s="6" t="s">
        <v>146</v>
      </c>
      <c r="B135" s="9">
        <v>35925</v>
      </c>
      <c r="AA135" s="9"/>
    </row>
    <row r="136" spans="1:27" x14ac:dyDescent="0.35">
      <c r="A136" s="6" t="s">
        <v>147</v>
      </c>
      <c r="B136" s="9">
        <v>29076</v>
      </c>
      <c r="AA136" s="9"/>
    </row>
    <row r="137" spans="1:27" x14ac:dyDescent="0.35">
      <c r="A137" s="6" t="s">
        <v>148</v>
      </c>
      <c r="B137" s="9">
        <v>56674</v>
      </c>
      <c r="AA137" s="9"/>
    </row>
    <row r="138" spans="1:27" x14ac:dyDescent="0.35">
      <c r="A138" s="6" t="s">
        <v>149</v>
      </c>
      <c r="B138" s="9">
        <v>45634</v>
      </c>
      <c r="AA138" s="9"/>
    </row>
    <row r="139" spans="1:27" x14ac:dyDescent="0.35">
      <c r="A139" s="6" t="s">
        <v>150</v>
      </c>
      <c r="B139" s="9">
        <v>22817</v>
      </c>
      <c r="AA139" s="9"/>
    </row>
    <row r="140" spans="1:27" x14ac:dyDescent="0.35">
      <c r="A140" s="6" t="s">
        <v>39</v>
      </c>
      <c r="B140" s="9">
        <v>27453</v>
      </c>
      <c r="AA140" s="9"/>
    </row>
    <row r="141" spans="1:27" x14ac:dyDescent="0.35">
      <c r="A141" s="6" t="s">
        <v>151</v>
      </c>
      <c r="B141" s="9">
        <v>35851</v>
      </c>
      <c r="AA141" s="9"/>
    </row>
    <row r="142" spans="1:27" x14ac:dyDescent="0.35">
      <c r="A142" s="6" t="s">
        <v>152</v>
      </c>
      <c r="B142" s="9">
        <v>15546</v>
      </c>
      <c r="AA142" s="9"/>
    </row>
    <row r="143" spans="1:27" x14ac:dyDescent="0.35">
      <c r="A143" s="6" t="s">
        <v>153</v>
      </c>
      <c r="B143" s="9">
        <v>27443</v>
      </c>
      <c r="AA143" s="9"/>
    </row>
    <row r="144" spans="1:27" x14ac:dyDescent="0.35">
      <c r="A144" s="6" t="s">
        <v>154</v>
      </c>
      <c r="B144" s="9">
        <v>26613</v>
      </c>
      <c r="AA144" s="9"/>
    </row>
    <row r="145" spans="1:30" x14ac:dyDescent="0.35">
      <c r="A145" s="6" t="s">
        <v>155</v>
      </c>
      <c r="B145" s="9">
        <v>20642</v>
      </c>
      <c r="AA145" s="9"/>
    </row>
    <row r="146" spans="1:30" x14ac:dyDescent="0.35">
      <c r="A146" s="6" t="s">
        <v>156</v>
      </c>
      <c r="B146" s="9">
        <v>17399</v>
      </c>
      <c r="AA146" s="9"/>
      <c r="AB146" s="9"/>
      <c r="AC146" s="9"/>
      <c r="AD146" s="9"/>
    </row>
    <row r="147" spans="1:30" x14ac:dyDescent="0.35">
      <c r="A147" s="6" t="s">
        <v>157</v>
      </c>
      <c r="B147" s="9">
        <v>39532</v>
      </c>
      <c r="AA147" s="9"/>
    </row>
    <row r="148" spans="1:30" x14ac:dyDescent="0.35">
      <c r="A148" s="6" t="s">
        <v>158</v>
      </c>
      <c r="B148" s="9">
        <v>32492</v>
      </c>
      <c r="AA148" s="9"/>
    </row>
    <row r="149" spans="1:30" x14ac:dyDescent="0.35">
      <c r="A149" s="6" t="s">
        <v>159</v>
      </c>
      <c r="B149" s="9">
        <v>20642</v>
      </c>
      <c r="AA149" s="9"/>
    </row>
    <row r="150" spans="1:30" x14ac:dyDescent="0.35">
      <c r="A150" s="6" t="s">
        <v>160</v>
      </c>
      <c r="B150" s="9">
        <v>26237</v>
      </c>
      <c r="AA150" s="9"/>
    </row>
    <row r="151" spans="1:30" x14ac:dyDescent="0.35">
      <c r="A151" s="6" t="s">
        <v>161</v>
      </c>
      <c r="B151" s="9">
        <v>31411</v>
      </c>
      <c r="AA151" s="9"/>
    </row>
    <row r="152" spans="1:30" x14ac:dyDescent="0.35">
      <c r="A152" s="6" t="s">
        <v>162</v>
      </c>
      <c r="B152" s="9">
        <v>19766</v>
      </c>
      <c r="AA152" s="9"/>
    </row>
    <row r="153" spans="1:30" x14ac:dyDescent="0.35">
      <c r="A153" s="6" t="s">
        <v>163</v>
      </c>
      <c r="B153" s="9">
        <v>41284</v>
      </c>
      <c r="AA153" s="9"/>
    </row>
    <row r="154" spans="1:30" x14ac:dyDescent="0.35">
      <c r="A154" s="6" t="s">
        <v>164</v>
      </c>
      <c r="B154" s="9">
        <v>34798</v>
      </c>
      <c r="AA154" s="9"/>
    </row>
    <row r="155" spans="1:30" x14ac:dyDescent="0.35">
      <c r="A155" s="6" t="s">
        <v>165</v>
      </c>
      <c r="B155" s="9">
        <v>79064</v>
      </c>
      <c r="AA155" s="9"/>
    </row>
    <row r="156" spans="1:30" x14ac:dyDescent="0.35">
      <c r="A156" s="6" t="s">
        <v>166</v>
      </c>
      <c r="B156" s="9">
        <v>64984</v>
      </c>
      <c r="AA156" s="9"/>
    </row>
    <row r="157" spans="1:30" x14ac:dyDescent="0.35">
      <c r="A157" s="6" t="s">
        <v>167</v>
      </c>
      <c r="B157" s="9">
        <v>41284</v>
      </c>
      <c r="AA157" s="9"/>
    </row>
    <row r="158" spans="1:30" x14ac:dyDescent="0.35">
      <c r="A158" s="6" t="s">
        <v>168</v>
      </c>
      <c r="B158" s="9">
        <v>19766</v>
      </c>
      <c r="C158" s="9"/>
      <c r="D158" s="9"/>
      <c r="E158" s="9"/>
      <c r="AA158" s="9"/>
    </row>
    <row r="159" spans="1:30" x14ac:dyDescent="0.35">
      <c r="A159" s="6" t="s">
        <v>40</v>
      </c>
      <c r="B159" s="9">
        <v>17266</v>
      </c>
      <c r="AA159" s="9"/>
    </row>
    <row r="160" spans="1:30" x14ac:dyDescent="0.35">
      <c r="A160" s="6" t="s">
        <v>169</v>
      </c>
      <c r="B160" s="9">
        <v>40167</v>
      </c>
      <c r="AA160" s="9"/>
    </row>
    <row r="161" spans="1:27" x14ac:dyDescent="0.35">
      <c r="A161" s="6" t="s">
        <v>170</v>
      </c>
      <c r="B161" s="9">
        <v>25935</v>
      </c>
      <c r="AA161" s="9"/>
    </row>
    <row r="162" spans="1:27" x14ac:dyDescent="0.35">
      <c r="A162" s="6" t="s">
        <v>171</v>
      </c>
      <c r="B162" s="9">
        <v>19889</v>
      </c>
      <c r="AA162" s="9"/>
    </row>
    <row r="163" spans="1:27" x14ac:dyDescent="0.35">
      <c r="A163" s="6" t="s">
        <v>172</v>
      </c>
      <c r="B163" s="9">
        <v>20895</v>
      </c>
      <c r="AA163" s="9"/>
    </row>
    <row r="164" spans="1:27" x14ac:dyDescent="0.35">
      <c r="A164" s="6" t="s">
        <v>173</v>
      </c>
      <c r="B164" s="9">
        <v>21981</v>
      </c>
      <c r="AA164" s="9"/>
    </row>
    <row r="165" spans="1:27" x14ac:dyDescent="0.35">
      <c r="A165" s="6" t="s">
        <v>174</v>
      </c>
      <c r="B165" s="9">
        <v>41266</v>
      </c>
      <c r="AA165" s="9"/>
    </row>
    <row r="166" spans="1:27" x14ac:dyDescent="0.35">
      <c r="A166" s="6" t="s">
        <v>175</v>
      </c>
      <c r="B166" s="9">
        <v>17698</v>
      </c>
      <c r="AA166" s="9"/>
    </row>
    <row r="167" spans="1:27" x14ac:dyDescent="0.35">
      <c r="A167" s="6" t="s">
        <v>176</v>
      </c>
      <c r="B167" s="9">
        <v>18890</v>
      </c>
      <c r="AA167" s="9"/>
    </row>
    <row r="168" spans="1:27" x14ac:dyDescent="0.35">
      <c r="A168" s="6" t="s">
        <v>177</v>
      </c>
      <c r="B168" s="9">
        <v>23613</v>
      </c>
      <c r="AA168" s="9"/>
    </row>
    <row r="169" spans="1:27" x14ac:dyDescent="0.35">
      <c r="A169" s="6" t="s">
        <v>178</v>
      </c>
      <c r="B169" s="9">
        <v>20445</v>
      </c>
      <c r="AA169" s="9"/>
    </row>
    <row r="170" spans="1:27" x14ac:dyDescent="0.35">
      <c r="A170" s="6" t="s">
        <v>179</v>
      </c>
      <c r="B170" s="9">
        <v>34761</v>
      </c>
      <c r="AA170" s="9"/>
    </row>
    <row r="171" spans="1:27" x14ac:dyDescent="0.35">
      <c r="A171" s="6" t="s">
        <v>180</v>
      </c>
      <c r="B171" s="9">
        <v>20633</v>
      </c>
      <c r="AA171" s="9"/>
    </row>
    <row r="172" spans="1:27" x14ac:dyDescent="0.35">
      <c r="A172" s="6" t="s">
        <v>181</v>
      </c>
      <c r="B172" s="9">
        <v>43962</v>
      </c>
      <c r="AA172" s="9"/>
    </row>
    <row r="173" spans="1:27" x14ac:dyDescent="0.35">
      <c r="A173" s="6" t="s">
        <v>182</v>
      </c>
      <c r="B173" s="9">
        <v>41266</v>
      </c>
      <c r="AA173" s="9"/>
    </row>
    <row r="174" spans="1:27" x14ac:dyDescent="0.35">
      <c r="A174" s="6" t="s">
        <v>183</v>
      </c>
      <c r="B174" s="9">
        <v>35396</v>
      </c>
      <c r="AA174" s="9"/>
    </row>
    <row r="175" spans="1:27" x14ac:dyDescent="0.35">
      <c r="A175" s="6" t="s">
        <v>184</v>
      </c>
      <c r="B175" s="9">
        <v>37780</v>
      </c>
      <c r="AA175" s="9"/>
    </row>
    <row r="176" spans="1:27" x14ac:dyDescent="0.35">
      <c r="A176" s="6" t="s">
        <v>185</v>
      </c>
      <c r="B176" s="9">
        <v>23613</v>
      </c>
      <c r="AA176" s="9"/>
    </row>
    <row r="177" spans="1:27" x14ac:dyDescent="0.35">
      <c r="A177" s="6" t="s">
        <v>186</v>
      </c>
      <c r="B177" s="9">
        <v>22268</v>
      </c>
      <c r="AA177" s="9"/>
    </row>
    <row r="178" spans="1:27" x14ac:dyDescent="0.35">
      <c r="A178" s="6" t="s">
        <v>41</v>
      </c>
      <c r="B178" s="9">
        <v>25987</v>
      </c>
      <c r="AA178" s="9"/>
    </row>
    <row r="179" spans="1:27" x14ac:dyDescent="0.35">
      <c r="A179" s="6" t="s">
        <v>187</v>
      </c>
      <c r="B179" s="9">
        <v>19989</v>
      </c>
      <c r="AA179" s="9"/>
    </row>
    <row r="180" spans="1:27" x14ac:dyDescent="0.35">
      <c r="A180" s="6" t="s">
        <v>188</v>
      </c>
      <c r="B180" s="9">
        <v>33145</v>
      </c>
      <c r="AA180" s="9"/>
    </row>
    <row r="181" spans="1:27" x14ac:dyDescent="0.35">
      <c r="A181" s="6" t="s">
        <v>189</v>
      </c>
      <c r="B181" s="9">
        <v>25779</v>
      </c>
      <c r="AA181" s="9"/>
    </row>
    <row r="182" spans="1:27" x14ac:dyDescent="0.35">
      <c r="A182" s="6" t="s">
        <v>190</v>
      </c>
      <c r="B182" s="9">
        <v>25689</v>
      </c>
      <c r="AA182" s="9"/>
    </row>
    <row r="183" spans="1:27" x14ac:dyDescent="0.35">
      <c r="A183" s="6" t="s">
        <v>191</v>
      </c>
      <c r="B183" s="9">
        <v>32141</v>
      </c>
      <c r="AA183" s="9"/>
    </row>
    <row r="184" spans="1:27" x14ac:dyDescent="0.35">
      <c r="A184" s="6" t="s">
        <v>192</v>
      </c>
      <c r="B184" s="9">
        <v>31984</v>
      </c>
      <c r="AA184" s="9"/>
    </row>
    <row r="185" spans="1:27" x14ac:dyDescent="0.35">
      <c r="A185" s="6" t="s">
        <v>193</v>
      </c>
      <c r="B185" s="9">
        <v>18890</v>
      </c>
      <c r="AA185" s="9"/>
    </row>
    <row r="186" spans="1:27" x14ac:dyDescent="0.35">
      <c r="A186" s="6" t="s">
        <v>194</v>
      </c>
      <c r="B186" s="9">
        <v>27891</v>
      </c>
      <c r="AA186" s="9"/>
    </row>
    <row r="187" spans="1:27" x14ac:dyDescent="0.35">
      <c r="A187" s="6" t="s">
        <v>195</v>
      </c>
      <c r="B187" s="9">
        <v>21487</v>
      </c>
      <c r="AA187" s="9"/>
    </row>
    <row r="188" spans="1:27" x14ac:dyDescent="0.35">
      <c r="A188" s="6" t="s">
        <v>196</v>
      </c>
      <c r="B188" s="9">
        <v>23981</v>
      </c>
      <c r="AA188" s="9"/>
    </row>
    <row r="189" spans="1:27" x14ac:dyDescent="0.35">
      <c r="A189" s="6" t="s">
        <v>197</v>
      </c>
      <c r="B189" s="9">
        <v>15992</v>
      </c>
      <c r="AA189" s="9"/>
    </row>
    <row r="190" spans="1:27" x14ac:dyDescent="0.35">
      <c r="A190" s="6" t="s">
        <v>198</v>
      </c>
      <c r="B190" s="9">
        <v>51378</v>
      </c>
      <c r="AA190" s="9"/>
    </row>
    <row r="191" spans="1:27" x14ac:dyDescent="0.35">
      <c r="A191" s="6" t="s">
        <v>199</v>
      </c>
      <c r="B191" s="9">
        <v>32141</v>
      </c>
      <c r="AA191" s="9"/>
    </row>
    <row r="192" spans="1:27" x14ac:dyDescent="0.35">
      <c r="A192" s="6" t="s">
        <v>200</v>
      </c>
      <c r="B192" s="9">
        <v>63968</v>
      </c>
      <c r="AA192" s="9"/>
    </row>
    <row r="193" spans="1:27" x14ac:dyDescent="0.35">
      <c r="A193" s="6" t="s">
        <v>201</v>
      </c>
      <c r="B193" s="9">
        <v>37780</v>
      </c>
      <c r="AA193" s="9"/>
    </row>
    <row r="194" spans="1:27" x14ac:dyDescent="0.35">
      <c r="A194" s="6" t="s">
        <v>202</v>
      </c>
      <c r="B194" s="9">
        <v>27891</v>
      </c>
      <c r="AA194" s="9"/>
    </row>
    <row r="195" spans="1:27" x14ac:dyDescent="0.35">
      <c r="A195" s="6" t="s">
        <v>203</v>
      </c>
      <c r="B195" s="9">
        <v>22750</v>
      </c>
      <c r="AA195" s="9"/>
    </row>
    <row r="196" spans="1:27" x14ac:dyDescent="0.35">
      <c r="A196" s="6" t="s">
        <v>204</v>
      </c>
      <c r="B196" s="9">
        <v>31953</v>
      </c>
      <c r="AA196" s="9"/>
    </row>
    <row r="197" spans="1:27" x14ac:dyDescent="0.35">
      <c r="A197" s="6" t="s">
        <v>42</v>
      </c>
      <c r="B197" s="9">
        <v>39704</v>
      </c>
      <c r="AA197" s="9"/>
    </row>
    <row r="198" spans="1:27" x14ac:dyDescent="0.35">
      <c r="A198" s="6" t="s">
        <v>205</v>
      </c>
      <c r="B198" s="9">
        <v>41467</v>
      </c>
      <c r="AA198" s="9"/>
    </row>
    <row r="199" spans="1:27" x14ac:dyDescent="0.35">
      <c r="A199" s="6" t="s">
        <v>206</v>
      </c>
      <c r="B199" s="9">
        <v>26153</v>
      </c>
      <c r="AA199" s="9"/>
    </row>
    <row r="200" spans="1:27" x14ac:dyDescent="0.35">
      <c r="A200" s="6" t="s">
        <v>207</v>
      </c>
      <c r="B200" s="9">
        <v>29859</v>
      </c>
      <c r="AA200" s="9"/>
    </row>
    <row r="201" spans="1:27" x14ac:dyDescent="0.35">
      <c r="A201" s="6" t="s">
        <v>208</v>
      </c>
      <c r="B201" s="9">
        <v>25864</v>
      </c>
      <c r="AA201" s="9"/>
    </row>
    <row r="202" spans="1:27" x14ac:dyDescent="0.35">
      <c r="A202" s="6" t="s">
        <v>209</v>
      </c>
      <c r="B202" s="9">
        <v>58050</v>
      </c>
      <c r="AA202" s="9"/>
    </row>
    <row r="203" spans="1:27" x14ac:dyDescent="0.35">
      <c r="A203" s="6" t="s">
        <v>210</v>
      </c>
      <c r="B203" s="9">
        <v>31492</v>
      </c>
      <c r="AA203" s="9"/>
    </row>
    <row r="204" spans="1:27" x14ac:dyDescent="0.35">
      <c r="A204" s="6" t="s">
        <v>211</v>
      </c>
      <c r="B204" s="9">
        <v>24432</v>
      </c>
      <c r="AA204" s="9"/>
    </row>
    <row r="205" spans="1:27" x14ac:dyDescent="0.35">
      <c r="A205" s="6" t="s">
        <v>212</v>
      </c>
      <c r="B205" s="9">
        <v>30801</v>
      </c>
      <c r="AA205" s="9"/>
    </row>
    <row r="206" spans="1:27" x14ac:dyDescent="0.35">
      <c r="A206" s="6" t="s">
        <v>213</v>
      </c>
      <c r="B206" s="9">
        <v>24372</v>
      </c>
      <c r="AA206" s="9"/>
    </row>
    <row r="207" spans="1:27" x14ac:dyDescent="0.35">
      <c r="A207" s="6" t="s">
        <v>214</v>
      </c>
      <c r="B207" s="9">
        <v>22712</v>
      </c>
      <c r="AA207" s="9"/>
    </row>
    <row r="208" spans="1:27" x14ac:dyDescent="0.35">
      <c r="A208" s="6" t="s">
        <v>215</v>
      </c>
      <c r="B208" s="9">
        <v>33084</v>
      </c>
    </row>
    <row r="209" spans="1:2" x14ac:dyDescent="0.35">
      <c r="A209" s="6" t="s">
        <v>216</v>
      </c>
      <c r="B209" s="9">
        <v>32118</v>
      </c>
    </row>
    <row r="210" spans="1:2" x14ac:dyDescent="0.35">
      <c r="A210" s="6" t="s">
        <v>217</v>
      </c>
      <c r="B210" s="9">
        <v>32824</v>
      </c>
    </row>
    <row r="211" spans="1:2" x14ac:dyDescent="0.35">
      <c r="A211" s="6" t="s">
        <v>218</v>
      </c>
      <c r="B211" s="9">
        <v>59879</v>
      </c>
    </row>
    <row r="212" spans="1:2" x14ac:dyDescent="0.35">
      <c r="A212" s="6" t="s">
        <v>219</v>
      </c>
      <c r="B212" s="9">
        <v>21617</v>
      </c>
    </row>
  </sheetData>
  <mergeCells count="1">
    <mergeCell ref="A1:B1"/>
  </mergeCells>
  <phoneticPr fontId="6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44284-0837-4F40-BA0A-6936BE9F6EB0}">
  <dimension ref="A1:AC230"/>
  <sheetViews>
    <sheetView workbookViewId="0">
      <selection sqref="A1:B1"/>
    </sheetView>
  </sheetViews>
  <sheetFormatPr defaultRowHeight="14.5" x14ac:dyDescent="0.35"/>
  <cols>
    <col min="3" max="12" width="11.6328125" customWidth="1"/>
    <col min="14" max="14" width="12.6328125" bestFit="1" customWidth="1"/>
    <col min="15" max="15" width="12.81640625" customWidth="1"/>
    <col min="17" max="18" width="12.6328125" customWidth="1"/>
    <col min="19" max="19" width="9.6328125" customWidth="1"/>
    <col min="20" max="24" width="12.6328125" customWidth="1"/>
  </cols>
  <sheetData>
    <row r="1" spans="1:29" ht="18.5" x14ac:dyDescent="0.45">
      <c r="A1" s="20" t="s">
        <v>29</v>
      </c>
      <c r="B1" s="20"/>
    </row>
    <row r="2" spans="1:29" ht="18.5" x14ac:dyDescent="0.45">
      <c r="N2" s="21" t="s">
        <v>223</v>
      </c>
      <c r="O2" s="21"/>
      <c r="P2" s="21"/>
      <c r="R2" s="23" t="s">
        <v>225</v>
      </c>
    </row>
    <row r="3" spans="1:29" ht="18.5" x14ac:dyDescent="0.45">
      <c r="C3" s="21" t="s">
        <v>26</v>
      </c>
      <c r="D3" s="21"/>
      <c r="E3" s="21"/>
      <c r="F3" s="21"/>
      <c r="G3" s="21"/>
      <c r="H3" s="21"/>
      <c r="N3" s="21" t="s">
        <v>224</v>
      </c>
      <c r="O3" s="21"/>
      <c r="P3" s="21"/>
    </row>
    <row r="4" spans="1:29" ht="18.5" x14ac:dyDescent="0.45">
      <c r="D4" s="21"/>
      <c r="E4" s="21"/>
      <c r="F4" s="21"/>
      <c r="G4" s="21"/>
      <c r="H4" s="21"/>
      <c r="O4" s="28" t="s">
        <v>226</v>
      </c>
    </row>
    <row r="5" spans="1:29" ht="18.5" x14ac:dyDescent="0.45">
      <c r="C5" s="22">
        <v>23197</v>
      </c>
      <c r="D5" s="22">
        <v>23372</v>
      </c>
      <c r="E5" s="22">
        <v>20454</v>
      </c>
      <c r="F5" s="22">
        <v>23591</v>
      </c>
      <c r="G5" s="22">
        <v>24321</v>
      </c>
      <c r="H5" s="22">
        <v>26651</v>
      </c>
      <c r="I5" s="22">
        <v>27453</v>
      </c>
      <c r="J5" s="22">
        <v>17266</v>
      </c>
      <c r="K5" s="22">
        <v>22268</v>
      </c>
      <c r="L5" s="22">
        <v>22750</v>
      </c>
      <c r="N5" s="21" t="s">
        <v>239</v>
      </c>
      <c r="AB5" s="9"/>
    </row>
    <row r="6" spans="1:29" ht="18.5" x14ac:dyDescent="0.45">
      <c r="C6" s="22">
        <v>18021</v>
      </c>
      <c r="D6" s="22">
        <v>28683</v>
      </c>
      <c r="E6" s="22">
        <v>30872</v>
      </c>
      <c r="F6" s="22">
        <v>38662</v>
      </c>
      <c r="G6" s="22">
        <v>19433</v>
      </c>
      <c r="H6" s="22">
        <v>23169</v>
      </c>
      <c r="I6" s="22">
        <v>35851</v>
      </c>
      <c r="J6" s="22">
        <v>40167</v>
      </c>
      <c r="K6" s="22">
        <v>25987</v>
      </c>
      <c r="L6" s="22">
        <v>31953</v>
      </c>
      <c r="N6" s="26"/>
      <c r="Q6" s="24" t="s">
        <v>229</v>
      </c>
      <c r="AC6" s="9"/>
    </row>
    <row r="7" spans="1:29" ht="18.5" x14ac:dyDescent="0.45">
      <c r="C7" s="22">
        <v>20047</v>
      </c>
      <c r="D7" s="22">
        <v>24285</v>
      </c>
      <c r="E7" s="22">
        <v>24324</v>
      </c>
      <c r="F7" s="22">
        <v>19587</v>
      </c>
      <c r="G7" s="22">
        <v>23440</v>
      </c>
      <c r="H7" s="22">
        <v>28670</v>
      </c>
      <c r="I7" s="22">
        <v>15546</v>
      </c>
      <c r="J7" s="22">
        <v>25935</v>
      </c>
      <c r="K7" s="22">
        <v>19989</v>
      </c>
      <c r="L7" s="22">
        <v>39704</v>
      </c>
      <c r="N7" s="26" t="s">
        <v>240</v>
      </c>
      <c r="O7" s="26">
        <f>INDEX(prices,1+INT((ROW(A1)-1)/COLUMNS(prices)),MOD(ROW(A1)-1+COLUMNS(prices),COLUMNS(prices))+1)</f>
        <v>23197</v>
      </c>
      <c r="Q7" s="25" t="s">
        <v>221</v>
      </c>
      <c r="R7" s="27" t="s">
        <v>235</v>
      </c>
      <c r="S7" s="6" t="s">
        <v>244</v>
      </c>
      <c r="U7" s="6">
        <f>INDEX(prices,5,2)</f>
        <v>25251</v>
      </c>
      <c r="AB7" s="9"/>
    </row>
    <row r="8" spans="1:29" ht="18.5" x14ac:dyDescent="0.45">
      <c r="C8" s="22">
        <v>19873</v>
      </c>
      <c r="D8" s="22">
        <v>42884</v>
      </c>
      <c r="E8" s="22">
        <v>25277</v>
      </c>
      <c r="F8" s="22">
        <v>24609</v>
      </c>
      <c r="G8" s="22">
        <v>53782</v>
      </c>
      <c r="H8" s="22">
        <v>24533</v>
      </c>
      <c r="I8" s="22">
        <v>27443</v>
      </c>
      <c r="J8" s="22">
        <v>19889</v>
      </c>
      <c r="K8" s="22">
        <v>33145</v>
      </c>
      <c r="L8" s="22">
        <v>41467</v>
      </c>
      <c r="N8" s="26"/>
      <c r="O8" s="26"/>
      <c r="Q8" s="25"/>
      <c r="R8" s="27"/>
      <c r="S8" s="6" t="s">
        <v>237</v>
      </c>
      <c r="T8" s="6"/>
      <c r="AC8" s="9"/>
    </row>
    <row r="9" spans="1:29" ht="18.5" x14ac:dyDescent="0.45">
      <c r="A9" t="s">
        <v>238</v>
      </c>
      <c r="B9">
        <v>44</v>
      </c>
      <c r="C9" s="22">
        <v>20004</v>
      </c>
      <c r="D9" s="22">
        <v>25251</v>
      </c>
      <c r="E9" s="22">
        <v>20155</v>
      </c>
      <c r="F9" s="22">
        <v>28034</v>
      </c>
      <c r="G9" s="22">
        <v>16780</v>
      </c>
      <c r="H9" s="22">
        <v>23657</v>
      </c>
      <c r="I9" s="22">
        <v>26613</v>
      </c>
      <c r="J9" s="22">
        <v>20895</v>
      </c>
      <c r="K9" s="22">
        <v>25779</v>
      </c>
      <c r="L9" s="22">
        <v>26153</v>
      </c>
      <c r="N9" s="26"/>
      <c r="O9" s="26"/>
      <c r="Q9" s="25" t="s">
        <v>227</v>
      </c>
      <c r="R9" s="27" t="s">
        <v>235</v>
      </c>
      <c r="S9" s="6" t="s">
        <v>230</v>
      </c>
      <c r="U9" s="6" t="s">
        <v>231</v>
      </c>
      <c r="AC9" s="9"/>
    </row>
    <row r="10" spans="1:29" ht="18.5" x14ac:dyDescent="0.45">
      <c r="C10" s="22">
        <v>20203</v>
      </c>
      <c r="D10" s="22">
        <v>19357</v>
      </c>
      <c r="E10" s="22">
        <v>25783</v>
      </c>
      <c r="F10" s="22">
        <v>19688</v>
      </c>
      <c r="G10" s="22">
        <v>33110</v>
      </c>
      <c r="H10" s="22">
        <v>32277</v>
      </c>
      <c r="I10" s="22">
        <v>20642</v>
      </c>
      <c r="J10" s="22">
        <v>21981</v>
      </c>
      <c r="K10" s="22">
        <v>25689</v>
      </c>
      <c r="L10" s="22">
        <v>29859</v>
      </c>
      <c r="N10" s="26"/>
      <c r="O10" s="26"/>
      <c r="Q10" s="25" t="s">
        <v>228</v>
      </c>
      <c r="R10" s="27" t="s">
        <v>235</v>
      </c>
      <c r="S10" s="6" t="s">
        <v>233</v>
      </c>
      <c r="U10" t="s">
        <v>241</v>
      </c>
      <c r="AC10" s="9"/>
    </row>
    <row r="11" spans="1:29" ht="18.5" x14ac:dyDescent="0.45">
      <c r="C11" s="22">
        <v>40712</v>
      </c>
      <c r="D11" s="22">
        <v>23765</v>
      </c>
      <c r="E11" s="22">
        <v>18794</v>
      </c>
      <c r="F11" s="22">
        <v>26661</v>
      </c>
      <c r="G11" s="22">
        <v>28913</v>
      </c>
      <c r="H11" s="22">
        <v>35925</v>
      </c>
      <c r="I11" s="22">
        <v>17399</v>
      </c>
      <c r="J11" s="22">
        <v>41266</v>
      </c>
      <c r="K11" s="22">
        <v>32141</v>
      </c>
      <c r="L11" s="22">
        <v>25864</v>
      </c>
      <c r="N11" s="26"/>
      <c r="O11" s="26"/>
      <c r="Q11" s="25" t="s">
        <v>232</v>
      </c>
      <c r="R11" s="27" t="s">
        <v>235</v>
      </c>
      <c r="S11" s="6" t="s">
        <v>234</v>
      </c>
      <c r="U11" t="s">
        <v>242</v>
      </c>
      <c r="AB11" s="9"/>
    </row>
    <row r="12" spans="1:29" ht="18.5" x14ac:dyDescent="0.45">
      <c r="C12" s="22">
        <v>24052</v>
      </c>
      <c r="D12" s="22">
        <v>25799</v>
      </c>
      <c r="E12" s="22">
        <v>43444</v>
      </c>
      <c r="F12" s="22">
        <v>18263</v>
      </c>
      <c r="G12" s="22">
        <v>27345</v>
      </c>
      <c r="H12" s="22">
        <v>29076</v>
      </c>
      <c r="I12" s="22">
        <v>39532</v>
      </c>
      <c r="J12" s="22">
        <v>17698</v>
      </c>
      <c r="K12" s="22">
        <v>31984</v>
      </c>
      <c r="L12" s="22">
        <v>58050</v>
      </c>
      <c r="N12" s="26"/>
      <c r="O12" s="26"/>
      <c r="Q12" s="25" t="s">
        <v>222</v>
      </c>
      <c r="R12" s="27" t="s">
        <v>235</v>
      </c>
      <c r="S12" s="6" t="s">
        <v>236</v>
      </c>
      <c r="U12" t="s">
        <v>243</v>
      </c>
      <c r="AB12" s="9"/>
    </row>
    <row r="13" spans="1:29" ht="18.5" x14ac:dyDescent="0.45">
      <c r="C13" s="22">
        <v>20962</v>
      </c>
      <c r="D13" s="22">
        <v>22845</v>
      </c>
      <c r="E13" s="22">
        <v>26285</v>
      </c>
      <c r="F13" s="22">
        <v>27896</v>
      </c>
      <c r="G13" s="22">
        <v>27534</v>
      </c>
      <c r="H13" s="22">
        <v>28337</v>
      </c>
      <c r="I13" s="22">
        <v>32492</v>
      </c>
      <c r="J13" s="22">
        <v>18890</v>
      </c>
      <c r="K13" s="22">
        <v>18890</v>
      </c>
      <c r="L13" s="22">
        <v>31492</v>
      </c>
      <c r="N13" s="26"/>
      <c r="O13" s="26"/>
      <c r="AB13" s="9"/>
    </row>
    <row r="14" spans="1:29" ht="18.5" x14ac:dyDescent="0.45">
      <c r="C14" s="22">
        <v>21740</v>
      </c>
      <c r="D14" s="22">
        <v>22374</v>
      </c>
      <c r="E14" s="22">
        <v>24571</v>
      </c>
      <c r="F14" s="22">
        <v>25449</v>
      </c>
      <c r="G14" s="22">
        <v>41457</v>
      </c>
      <c r="H14" s="22">
        <v>45634</v>
      </c>
      <c r="I14" s="22">
        <v>20642</v>
      </c>
      <c r="J14" s="22">
        <v>23613</v>
      </c>
      <c r="K14" s="22">
        <v>27891</v>
      </c>
      <c r="L14" s="22">
        <v>24432</v>
      </c>
      <c r="N14" s="26"/>
      <c r="O14" s="26"/>
      <c r="AB14" s="9"/>
    </row>
    <row r="15" spans="1:29" ht="18.5" x14ac:dyDescent="0.45">
      <c r="C15" s="22">
        <v>24220</v>
      </c>
      <c r="D15" s="22">
        <v>30655</v>
      </c>
      <c r="E15" s="22">
        <v>22442</v>
      </c>
      <c r="F15" s="22">
        <v>17891</v>
      </c>
      <c r="G15" s="22">
        <v>38981</v>
      </c>
      <c r="H15" s="22">
        <v>20818</v>
      </c>
      <c r="I15" s="22">
        <v>26237</v>
      </c>
      <c r="J15" s="22">
        <v>20445</v>
      </c>
      <c r="K15" s="22">
        <v>21487</v>
      </c>
      <c r="L15" s="22">
        <v>30801</v>
      </c>
      <c r="N15" s="26"/>
      <c r="O15" s="26"/>
      <c r="AB15" s="9"/>
    </row>
    <row r="16" spans="1:29" ht="18.5" x14ac:dyDescent="0.45">
      <c r="C16" s="22">
        <v>21556</v>
      </c>
      <c r="D16" s="22">
        <v>21639</v>
      </c>
      <c r="E16" s="22">
        <v>24296</v>
      </c>
      <c r="F16" s="22">
        <v>18978</v>
      </c>
      <c r="G16" s="22">
        <v>34998</v>
      </c>
      <c r="H16" s="22">
        <v>19213</v>
      </c>
      <c r="I16" s="22">
        <v>31411</v>
      </c>
      <c r="J16" s="22">
        <v>34761</v>
      </c>
      <c r="K16" s="22">
        <v>23981</v>
      </c>
      <c r="L16" s="22">
        <v>24372</v>
      </c>
      <c r="N16" s="26"/>
      <c r="O16" s="26"/>
      <c r="AB16" s="9"/>
    </row>
    <row r="17" spans="3:28" ht="18.5" x14ac:dyDescent="0.45">
      <c r="C17" s="22">
        <v>20356</v>
      </c>
      <c r="D17" s="22">
        <v>21442</v>
      </c>
      <c r="E17" s="22">
        <v>21722</v>
      </c>
      <c r="F17" s="22">
        <v>19331</v>
      </c>
      <c r="G17" s="22">
        <v>26891</v>
      </c>
      <c r="H17" s="22">
        <v>22817</v>
      </c>
      <c r="I17" s="22">
        <v>19766</v>
      </c>
      <c r="J17" s="22">
        <v>20633</v>
      </c>
      <c r="K17" s="22">
        <v>15992</v>
      </c>
      <c r="L17" s="22">
        <v>22712</v>
      </c>
      <c r="N17" s="26"/>
      <c r="O17" s="26"/>
      <c r="AB17" s="9"/>
    </row>
    <row r="18" spans="3:28" ht="18.5" x14ac:dyDescent="0.45">
      <c r="C18" s="22">
        <v>40406</v>
      </c>
      <c r="D18" s="22">
        <v>34714</v>
      </c>
      <c r="E18" s="22">
        <v>51566</v>
      </c>
      <c r="F18" s="22">
        <v>19688</v>
      </c>
      <c r="G18" s="22">
        <v>33110</v>
      </c>
      <c r="H18" s="22">
        <v>64554</v>
      </c>
      <c r="I18" s="22">
        <v>41284</v>
      </c>
      <c r="J18" s="22">
        <v>43962</v>
      </c>
      <c r="K18" s="22">
        <v>51378</v>
      </c>
      <c r="L18" s="22">
        <v>33084</v>
      </c>
      <c r="N18" s="26"/>
      <c r="O18" s="26"/>
      <c r="AB18" s="9"/>
    </row>
    <row r="19" spans="3:28" ht="18.5" x14ac:dyDescent="0.45">
      <c r="C19" s="22">
        <v>81424</v>
      </c>
      <c r="D19" s="22">
        <v>23765</v>
      </c>
      <c r="E19" s="22">
        <v>31588</v>
      </c>
      <c r="F19" s="22">
        <v>53322</v>
      </c>
      <c r="G19" s="22">
        <v>57826</v>
      </c>
      <c r="H19" s="22">
        <v>35925</v>
      </c>
      <c r="I19" s="22">
        <v>34798</v>
      </c>
      <c r="J19" s="22">
        <v>41266</v>
      </c>
      <c r="K19" s="22">
        <v>32141</v>
      </c>
      <c r="L19" s="22">
        <v>32118</v>
      </c>
      <c r="N19" s="26"/>
      <c r="O19" s="26"/>
      <c r="AB19" s="9"/>
    </row>
    <row r="20" spans="3:28" ht="18.5" x14ac:dyDescent="0.45">
      <c r="C20" s="22">
        <v>48104</v>
      </c>
      <c r="D20" s="22">
        <v>51598</v>
      </c>
      <c r="E20" s="22">
        <v>43444</v>
      </c>
      <c r="F20" s="22">
        <v>18263</v>
      </c>
      <c r="G20" s="22">
        <v>54690</v>
      </c>
      <c r="H20" s="22">
        <v>29076</v>
      </c>
      <c r="I20" s="22">
        <v>79064</v>
      </c>
      <c r="J20" s="22">
        <v>35396</v>
      </c>
      <c r="K20" s="22">
        <v>63968</v>
      </c>
      <c r="L20" s="22">
        <v>32824</v>
      </c>
      <c r="N20" s="26"/>
      <c r="O20" s="26"/>
      <c r="AB20" s="9"/>
    </row>
    <row r="21" spans="3:28" ht="18.5" x14ac:dyDescent="0.45">
      <c r="C21" s="22">
        <v>20962</v>
      </c>
      <c r="D21" s="22">
        <v>22845</v>
      </c>
      <c r="E21" s="22">
        <v>26285</v>
      </c>
      <c r="F21" s="22">
        <v>27896</v>
      </c>
      <c r="G21" s="22">
        <v>27534</v>
      </c>
      <c r="H21" s="22">
        <v>56674</v>
      </c>
      <c r="I21" s="22">
        <v>64984</v>
      </c>
      <c r="J21" s="22">
        <v>37780</v>
      </c>
      <c r="K21" s="22">
        <v>37780</v>
      </c>
      <c r="L21" s="22">
        <v>59879</v>
      </c>
      <c r="N21" s="26"/>
      <c r="O21" s="26"/>
      <c r="AB21" s="9"/>
    </row>
    <row r="22" spans="3:28" ht="18.5" x14ac:dyDescent="0.45">
      <c r="C22" s="22">
        <v>21740</v>
      </c>
      <c r="D22" s="22">
        <v>44748</v>
      </c>
      <c r="E22" s="22">
        <v>49142</v>
      </c>
      <c r="F22" s="22">
        <v>25449</v>
      </c>
      <c r="G22" s="22">
        <v>41457</v>
      </c>
      <c r="H22" s="22">
        <v>45634</v>
      </c>
      <c r="I22" s="22">
        <v>41284</v>
      </c>
      <c r="J22" s="22">
        <v>23613</v>
      </c>
      <c r="K22" s="22">
        <v>27891</v>
      </c>
      <c r="L22" s="22">
        <v>21617</v>
      </c>
      <c r="N22" s="26"/>
      <c r="O22" s="26"/>
      <c r="AB22" s="9"/>
    </row>
    <row r="23" spans="3:28" ht="18.5" x14ac:dyDescent="0.45">
      <c r="C23" s="22">
        <v>20356</v>
      </c>
      <c r="D23" s="22">
        <v>21442</v>
      </c>
      <c r="E23" s="22">
        <v>21722</v>
      </c>
      <c r="F23" s="22">
        <v>19331</v>
      </c>
      <c r="G23" s="22">
        <v>26891</v>
      </c>
      <c r="H23" s="22">
        <v>22817</v>
      </c>
      <c r="I23" s="22">
        <v>19766</v>
      </c>
      <c r="J23" s="21"/>
      <c r="K23" s="21"/>
      <c r="L23" s="21"/>
      <c r="N23" s="26"/>
      <c r="O23" s="26"/>
      <c r="AB23" s="9"/>
    </row>
    <row r="24" spans="3:28" ht="18.5" x14ac:dyDescent="0.45">
      <c r="N24" s="26"/>
      <c r="O24" s="26"/>
      <c r="AB24" s="9"/>
    </row>
    <row r="25" spans="3:28" ht="18.5" x14ac:dyDescent="0.45">
      <c r="C25" t="s">
        <v>21</v>
      </c>
      <c r="N25" s="26"/>
      <c r="O25" s="26"/>
      <c r="AB25" s="9"/>
    </row>
    <row r="26" spans="3:28" ht="18.5" x14ac:dyDescent="0.45">
      <c r="N26" s="26"/>
      <c r="O26" s="26"/>
      <c r="AB26" s="9"/>
    </row>
    <row r="27" spans="3:28" ht="18.5" x14ac:dyDescent="0.45">
      <c r="C27" t="s">
        <v>26</v>
      </c>
      <c r="N27" s="26"/>
      <c r="O27" s="26"/>
      <c r="AB27" s="9"/>
    </row>
    <row r="28" spans="3:28" ht="18.5" x14ac:dyDescent="0.45">
      <c r="C28" s="9">
        <v>23197</v>
      </c>
      <c r="N28" s="26"/>
      <c r="O28" s="26"/>
      <c r="AB28" s="9"/>
    </row>
    <row r="29" spans="3:28" ht="18.5" x14ac:dyDescent="0.45">
      <c r="C29" s="9">
        <v>18021</v>
      </c>
      <c r="N29" s="26"/>
      <c r="O29" s="26"/>
      <c r="AB29" s="9"/>
    </row>
    <row r="30" spans="3:28" ht="18.5" x14ac:dyDescent="0.45">
      <c r="C30" s="9">
        <v>20047</v>
      </c>
      <c r="N30" s="26"/>
      <c r="O30" s="26"/>
      <c r="AB30" s="9"/>
    </row>
    <row r="31" spans="3:28" ht="18.5" x14ac:dyDescent="0.45">
      <c r="C31" s="9">
        <v>19873</v>
      </c>
      <c r="N31" s="26"/>
      <c r="O31" s="26"/>
      <c r="AB31" s="9"/>
    </row>
    <row r="32" spans="3:28" ht="18.5" x14ac:dyDescent="0.45">
      <c r="C32" s="9">
        <v>20004</v>
      </c>
      <c r="N32" s="26"/>
      <c r="O32" s="26"/>
      <c r="AB32" s="9"/>
    </row>
    <row r="33" spans="3:28" ht="18.5" x14ac:dyDescent="0.45">
      <c r="C33" s="9">
        <v>20203</v>
      </c>
      <c r="N33" s="26"/>
      <c r="O33" s="26"/>
      <c r="AB33" s="9"/>
    </row>
    <row r="34" spans="3:28" ht="18.5" x14ac:dyDescent="0.45">
      <c r="C34" s="9">
        <v>40712</v>
      </c>
      <c r="N34" s="26"/>
      <c r="O34" s="26"/>
      <c r="AB34" s="9"/>
    </row>
    <row r="35" spans="3:28" ht="18.5" x14ac:dyDescent="0.45">
      <c r="C35" s="9">
        <v>24052</v>
      </c>
      <c r="N35" s="26"/>
      <c r="O35" s="26"/>
      <c r="AB35" s="9"/>
    </row>
    <row r="36" spans="3:28" ht="18.5" x14ac:dyDescent="0.45">
      <c r="C36" s="9">
        <v>20962</v>
      </c>
      <c r="N36" s="26"/>
      <c r="O36" s="26"/>
      <c r="AB36" s="9"/>
    </row>
    <row r="37" spans="3:28" ht="18.5" x14ac:dyDescent="0.45">
      <c r="C37" s="9">
        <v>21740</v>
      </c>
      <c r="N37" s="26"/>
      <c r="O37" s="26"/>
      <c r="AB37" s="9"/>
    </row>
    <row r="38" spans="3:28" ht="18.5" x14ac:dyDescent="0.45">
      <c r="C38" s="9">
        <v>24220</v>
      </c>
      <c r="N38" s="26"/>
      <c r="O38" s="26"/>
      <c r="AB38" s="9"/>
    </row>
    <row r="39" spans="3:28" ht="18.5" x14ac:dyDescent="0.45">
      <c r="C39" s="9">
        <v>21556</v>
      </c>
      <c r="N39" s="26"/>
      <c r="O39" s="26"/>
      <c r="AB39" s="9"/>
    </row>
    <row r="40" spans="3:28" ht="18.5" x14ac:dyDescent="0.45">
      <c r="C40" s="9">
        <v>20356</v>
      </c>
      <c r="N40" s="26"/>
      <c r="O40" s="26"/>
      <c r="AB40" s="9"/>
    </row>
    <row r="41" spans="3:28" ht="18.5" x14ac:dyDescent="0.45">
      <c r="C41" s="9">
        <v>40406</v>
      </c>
      <c r="N41" s="26"/>
      <c r="O41" s="26"/>
      <c r="AB41" s="9"/>
    </row>
    <row r="42" spans="3:28" ht="18.5" x14ac:dyDescent="0.45">
      <c r="C42" s="9">
        <v>81424</v>
      </c>
      <c r="N42" s="26"/>
      <c r="O42" s="26"/>
      <c r="AB42" s="9"/>
    </row>
    <row r="43" spans="3:28" ht="18.5" x14ac:dyDescent="0.45">
      <c r="C43" s="9">
        <v>48104</v>
      </c>
      <c r="N43" s="26"/>
      <c r="O43" s="26"/>
      <c r="AB43" s="9"/>
    </row>
    <row r="44" spans="3:28" ht="18.5" x14ac:dyDescent="0.45">
      <c r="C44" s="9">
        <v>20962</v>
      </c>
      <c r="N44" s="26"/>
      <c r="O44" s="26"/>
      <c r="AB44" s="9"/>
    </row>
    <row r="45" spans="3:28" ht="18.5" x14ac:dyDescent="0.45">
      <c r="C45" s="9">
        <v>21740</v>
      </c>
      <c r="N45" s="26"/>
      <c r="O45" s="26"/>
      <c r="AB45" s="9"/>
    </row>
    <row r="46" spans="3:28" ht="18.5" x14ac:dyDescent="0.45">
      <c r="C46" s="9">
        <v>20356</v>
      </c>
      <c r="N46" s="26"/>
      <c r="O46" s="26"/>
      <c r="AB46" s="9"/>
    </row>
    <row r="47" spans="3:28" ht="18.5" x14ac:dyDescent="0.45">
      <c r="C47" s="9">
        <v>23372</v>
      </c>
      <c r="N47" s="26"/>
      <c r="O47" s="26"/>
      <c r="AB47" s="9"/>
    </row>
    <row r="48" spans="3:28" ht="18.5" x14ac:dyDescent="0.45">
      <c r="C48" s="9">
        <v>28683</v>
      </c>
      <c r="N48" s="26"/>
      <c r="O48" s="26"/>
      <c r="AB48" s="9"/>
    </row>
    <row r="49" spans="3:28" ht="18.5" x14ac:dyDescent="0.45">
      <c r="C49" s="9">
        <v>24285</v>
      </c>
      <c r="N49" s="26"/>
      <c r="O49" s="26"/>
      <c r="AB49" s="9"/>
    </row>
    <row r="50" spans="3:28" ht="18.5" x14ac:dyDescent="0.45">
      <c r="C50" s="9">
        <v>42884</v>
      </c>
      <c r="N50" s="26"/>
      <c r="O50" s="26"/>
      <c r="AB50" s="9"/>
    </row>
    <row r="51" spans="3:28" ht="18.5" x14ac:dyDescent="0.45">
      <c r="C51" s="9">
        <v>25251</v>
      </c>
      <c r="N51" s="26"/>
      <c r="O51" s="26"/>
      <c r="AB51" s="9"/>
    </row>
    <row r="52" spans="3:28" ht="18.5" x14ac:dyDescent="0.45">
      <c r="C52" s="9">
        <v>19357</v>
      </c>
      <c r="N52" s="26"/>
      <c r="O52" s="26"/>
      <c r="AB52" s="9"/>
    </row>
    <row r="53" spans="3:28" ht="18.5" x14ac:dyDescent="0.45">
      <c r="C53" s="9">
        <v>23765</v>
      </c>
      <c r="N53" s="26"/>
      <c r="O53" s="26"/>
      <c r="AB53" s="9"/>
    </row>
    <row r="54" spans="3:28" ht="18.5" x14ac:dyDescent="0.45">
      <c r="C54" s="9">
        <v>25799</v>
      </c>
      <c r="N54" s="26"/>
      <c r="O54" s="26"/>
      <c r="AB54" s="9"/>
    </row>
    <row r="55" spans="3:28" ht="18.5" x14ac:dyDescent="0.45">
      <c r="C55" s="9">
        <v>22845</v>
      </c>
      <c r="N55" s="26"/>
      <c r="O55" s="26"/>
      <c r="AB55" s="9"/>
    </row>
    <row r="56" spans="3:28" ht="18.5" x14ac:dyDescent="0.45">
      <c r="C56" s="9">
        <v>22374</v>
      </c>
      <c r="N56" s="26"/>
      <c r="O56" s="26"/>
      <c r="AB56" s="9"/>
    </row>
    <row r="57" spans="3:28" ht="18.5" x14ac:dyDescent="0.45">
      <c r="C57" s="9">
        <v>30655</v>
      </c>
      <c r="N57" s="26"/>
      <c r="O57" s="26"/>
      <c r="AB57" s="9"/>
    </row>
    <row r="58" spans="3:28" ht="18.5" x14ac:dyDescent="0.45">
      <c r="C58" s="9">
        <v>21639</v>
      </c>
      <c r="N58" s="26"/>
      <c r="O58" s="26"/>
      <c r="AB58" s="9"/>
    </row>
    <row r="59" spans="3:28" ht="18.5" x14ac:dyDescent="0.45">
      <c r="C59" s="9">
        <v>21442</v>
      </c>
      <c r="N59" s="26"/>
      <c r="O59" s="26"/>
      <c r="AB59" s="9"/>
    </row>
    <row r="60" spans="3:28" ht="18.5" x14ac:dyDescent="0.45">
      <c r="C60" s="9">
        <v>34714</v>
      </c>
      <c r="N60" s="26"/>
      <c r="O60" s="26"/>
      <c r="AB60" s="9"/>
    </row>
    <row r="61" spans="3:28" ht="18.5" x14ac:dyDescent="0.45">
      <c r="C61" s="9">
        <v>23765</v>
      </c>
      <c r="N61" s="26"/>
      <c r="O61" s="26"/>
      <c r="AB61" s="9"/>
    </row>
    <row r="62" spans="3:28" ht="18.5" x14ac:dyDescent="0.45">
      <c r="C62" s="9">
        <v>51598</v>
      </c>
      <c r="N62" s="26"/>
      <c r="O62" s="26"/>
      <c r="AB62" s="9"/>
    </row>
    <row r="63" spans="3:28" ht="18.5" x14ac:dyDescent="0.45">
      <c r="C63" s="9">
        <v>22845</v>
      </c>
      <c r="N63" s="26"/>
      <c r="O63" s="26"/>
      <c r="AB63" s="9"/>
    </row>
    <row r="64" spans="3:28" ht="18.5" x14ac:dyDescent="0.45">
      <c r="C64" s="9">
        <v>44748</v>
      </c>
      <c r="N64" s="26"/>
      <c r="O64" s="26"/>
      <c r="AB64" s="9"/>
    </row>
    <row r="65" spans="3:28" ht="18.5" x14ac:dyDescent="0.45">
      <c r="C65" s="9">
        <v>21442</v>
      </c>
      <c r="N65" s="26"/>
      <c r="O65" s="26"/>
      <c r="AB65" s="9"/>
    </row>
    <row r="66" spans="3:28" ht="18.5" x14ac:dyDescent="0.45">
      <c r="C66" s="9">
        <v>20454</v>
      </c>
      <c r="N66" s="26"/>
      <c r="O66" s="26"/>
      <c r="AB66" s="9"/>
    </row>
    <row r="67" spans="3:28" ht="18.5" x14ac:dyDescent="0.45">
      <c r="C67" s="9">
        <v>30872</v>
      </c>
      <c r="N67" s="26"/>
      <c r="O67" s="26"/>
      <c r="AB67" s="9"/>
    </row>
    <row r="68" spans="3:28" ht="18.5" x14ac:dyDescent="0.45">
      <c r="C68" s="9">
        <v>24324</v>
      </c>
      <c r="N68" s="26"/>
      <c r="O68" s="26"/>
      <c r="AB68" s="9"/>
    </row>
    <row r="69" spans="3:28" ht="18.5" x14ac:dyDescent="0.45">
      <c r="C69" s="9">
        <v>25277</v>
      </c>
      <c r="N69" s="26"/>
      <c r="O69" s="26"/>
      <c r="AB69" s="9"/>
    </row>
    <row r="70" spans="3:28" ht="18.5" x14ac:dyDescent="0.45">
      <c r="C70" s="9">
        <v>20155</v>
      </c>
      <c r="N70" s="26"/>
      <c r="O70" s="26"/>
      <c r="AB70" s="9"/>
    </row>
    <row r="71" spans="3:28" ht="18.5" x14ac:dyDescent="0.45">
      <c r="C71" s="9">
        <v>25783</v>
      </c>
      <c r="N71" s="26"/>
      <c r="O71" s="26"/>
      <c r="AB71" s="9"/>
    </row>
    <row r="72" spans="3:28" ht="18.5" x14ac:dyDescent="0.45">
      <c r="C72" s="9">
        <v>18794</v>
      </c>
      <c r="N72" s="26"/>
      <c r="O72" s="26"/>
      <c r="AB72" s="9"/>
    </row>
    <row r="73" spans="3:28" ht="18.5" x14ac:dyDescent="0.45">
      <c r="C73" s="9">
        <v>43444</v>
      </c>
      <c r="N73" s="26"/>
      <c r="O73" s="26"/>
      <c r="AB73" s="9"/>
    </row>
    <row r="74" spans="3:28" ht="18.5" x14ac:dyDescent="0.45">
      <c r="C74" s="9">
        <v>26285</v>
      </c>
      <c r="N74" s="26"/>
      <c r="O74" s="26"/>
      <c r="AB74" s="9"/>
    </row>
    <row r="75" spans="3:28" ht="18.5" x14ac:dyDescent="0.45">
      <c r="C75" s="9">
        <v>24571</v>
      </c>
      <c r="N75" s="26"/>
      <c r="O75" s="26"/>
      <c r="AB75" s="9"/>
    </row>
    <row r="76" spans="3:28" ht="18.5" x14ac:dyDescent="0.45">
      <c r="C76" s="9">
        <v>22442</v>
      </c>
      <c r="N76" s="26"/>
      <c r="O76" s="26"/>
      <c r="AB76" s="9"/>
    </row>
    <row r="77" spans="3:28" ht="18.5" x14ac:dyDescent="0.45">
      <c r="C77" s="9">
        <v>24296</v>
      </c>
      <c r="N77" s="26"/>
      <c r="O77" s="26"/>
      <c r="AB77" s="9"/>
    </row>
    <row r="78" spans="3:28" ht="18.5" x14ac:dyDescent="0.45">
      <c r="C78" s="9">
        <v>21722</v>
      </c>
      <c r="N78" s="26"/>
      <c r="O78" s="26"/>
      <c r="AB78" s="9"/>
    </row>
    <row r="79" spans="3:28" ht="18.5" x14ac:dyDescent="0.45">
      <c r="C79" s="9">
        <v>51566</v>
      </c>
      <c r="N79" s="26"/>
      <c r="O79" s="26"/>
      <c r="AB79" s="9"/>
    </row>
    <row r="80" spans="3:28" ht="18.5" x14ac:dyDescent="0.45">
      <c r="C80" s="9">
        <v>31588</v>
      </c>
      <c r="N80" s="26"/>
      <c r="O80" s="26"/>
      <c r="AB80" s="9"/>
    </row>
    <row r="81" spans="3:28" ht="18.5" x14ac:dyDescent="0.45">
      <c r="C81" s="9">
        <v>43444</v>
      </c>
      <c r="N81" s="26"/>
      <c r="O81" s="26"/>
      <c r="AB81" s="9"/>
    </row>
    <row r="82" spans="3:28" ht="18.5" x14ac:dyDescent="0.45">
      <c r="C82" s="9">
        <v>26285</v>
      </c>
      <c r="N82" s="26"/>
      <c r="O82" s="26"/>
      <c r="AB82" s="9"/>
    </row>
    <row r="83" spans="3:28" ht="18.5" x14ac:dyDescent="0.45">
      <c r="C83" s="9">
        <v>49142</v>
      </c>
      <c r="N83" s="26"/>
      <c r="O83" s="26"/>
      <c r="AB83" s="9"/>
    </row>
    <row r="84" spans="3:28" ht="18.5" x14ac:dyDescent="0.45">
      <c r="C84" s="9">
        <v>21722</v>
      </c>
      <c r="N84" s="26"/>
      <c r="O84" s="26"/>
      <c r="AB84" s="9"/>
    </row>
    <row r="85" spans="3:28" ht="18.5" x14ac:dyDescent="0.45">
      <c r="C85" s="9">
        <v>23591</v>
      </c>
      <c r="N85" s="26"/>
      <c r="O85" s="26"/>
      <c r="AB85" s="9"/>
    </row>
    <row r="86" spans="3:28" ht="18.5" x14ac:dyDescent="0.45">
      <c r="C86" s="9">
        <v>38662</v>
      </c>
      <c r="N86" s="26"/>
      <c r="O86" s="26"/>
      <c r="AB86" s="9"/>
    </row>
    <row r="87" spans="3:28" ht="18.5" x14ac:dyDescent="0.45">
      <c r="C87" s="9">
        <v>19587</v>
      </c>
      <c r="N87" s="26"/>
      <c r="O87" s="26"/>
      <c r="AB87" s="9"/>
    </row>
    <row r="88" spans="3:28" ht="18.5" x14ac:dyDescent="0.45">
      <c r="C88" s="9">
        <v>24609</v>
      </c>
      <c r="N88" s="26"/>
      <c r="O88" s="26"/>
      <c r="AB88" s="9"/>
    </row>
    <row r="89" spans="3:28" ht="18.5" x14ac:dyDescent="0.45">
      <c r="C89" s="9">
        <v>28034</v>
      </c>
      <c r="N89" s="26"/>
      <c r="O89" s="26"/>
      <c r="AB89" s="9"/>
    </row>
    <row r="90" spans="3:28" ht="18.5" x14ac:dyDescent="0.45">
      <c r="C90" s="9">
        <v>19688</v>
      </c>
      <c r="N90" s="26"/>
      <c r="O90" s="26"/>
      <c r="AB90" s="9"/>
    </row>
    <row r="91" spans="3:28" ht="18.5" x14ac:dyDescent="0.45">
      <c r="C91" s="9">
        <v>26661</v>
      </c>
      <c r="N91" s="26"/>
      <c r="O91" s="26"/>
      <c r="AB91" s="9"/>
    </row>
    <row r="92" spans="3:28" ht="18.5" x14ac:dyDescent="0.45">
      <c r="C92" s="9">
        <v>18263</v>
      </c>
      <c r="N92" s="26"/>
      <c r="O92" s="26"/>
      <c r="AB92" s="9"/>
    </row>
    <row r="93" spans="3:28" ht="18.5" x14ac:dyDescent="0.45">
      <c r="C93" s="9">
        <v>27896</v>
      </c>
      <c r="N93" s="26"/>
      <c r="O93" s="26"/>
      <c r="AB93" s="9"/>
    </row>
    <row r="94" spans="3:28" ht="18.5" x14ac:dyDescent="0.45">
      <c r="C94" s="9">
        <v>25449</v>
      </c>
      <c r="N94" s="26"/>
      <c r="O94" s="26"/>
      <c r="AB94" s="9"/>
    </row>
    <row r="95" spans="3:28" ht="18.5" x14ac:dyDescent="0.45">
      <c r="C95" s="9">
        <v>17891</v>
      </c>
      <c r="N95" s="26"/>
      <c r="O95" s="26"/>
      <c r="AB95" s="9"/>
    </row>
    <row r="96" spans="3:28" ht="18.5" x14ac:dyDescent="0.45">
      <c r="C96" s="9">
        <v>18978</v>
      </c>
      <c r="N96" s="26"/>
      <c r="O96" s="26"/>
      <c r="AB96" s="9"/>
    </row>
    <row r="97" spans="3:28" ht="18.5" x14ac:dyDescent="0.45">
      <c r="C97" s="9">
        <v>19331</v>
      </c>
      <c r="N97" s="26"/>
      <c r="O97" s="26"/>
      <c r="AB97" s="9"/>
    </row>
    <row r="98" spans="3:28" ht="18.5" x14ac:dyDescent="0.45">
      <c r="C98" s="9">
        <v>19688</v>
      </c>
      <c r="N98" s="26"/>
      <c r="O98" s="26"/>
      <c r="AB98" s="9"/>
    </row>
    <row r="99" spans="3:28" ht="18.5" x14ac:dyDescent="0.45">
      <c r="C99" s="9">
        <v>53322</v>
      </c>
      <c r="N99" s="26"/>
      <c r="O99" s="26"/>
      <c r="AB99" s="9"/>
    </row>
    <row r="100" spans="3:28" ht="18.5" x14ac:dyDescent="0.45">
      <c r="C100" s="9">
        <v>18263</v>
      </c>
      <c r="N100" s="26"/>
      <c r="O100" s="26"/>
      <c r="AB100" s="9"/>
    </row>
    <row r="101" spans="3:28" ht="18.5" x14ac:dyDescent="0.45">
      <c r="C101" s="9">
        <v>27896</v>
      </c>
      <c r="N101" s="26"/>
      <c r="O101" s="26"/>
      <c r="AB101" s="9"/>
    </row>
    <row r="102" spans="3:28" ht="18.5" x14ac:dyDescent="0.45">
      <c r="C102" s="9">
        <v>25449</v>
      </c>
      <c r="N102" s="26"/>
      <c r="O102" s="26"/>
      <c r="AB102" s="9"/>
    </row>
    <row r="103" spans="3:28" ht="18.5" x14ac:dyDescent="0.45">
      <c r="C103" s="9">
        <v>19331</v>
      </c>
      <c r="N103" s="26"/>
      <c r="O103" s="26"/>
      <c r="AB103" s="9"/>
    </row>
    <row r="104" spans="3:28" ht="18.5" x14ac:dyDescent="0.45">
      <c r="C104" s="9">
        <v>24321</v>
      </c>
      <c r="N104" s="26"/>
      <c r="O104" s="26"/>
      <c r="AB104" s="9"/>
    </row>
    <row r="105" spans="3:28" ht="18.5" x14ac:dyDescent="0.45">
      <c r="C105" s="9">
        <v>19433</v>
      </c>
      <c r="N105" s="26"/>
      <c r="O105" s="26"/>
      <c r="AB105" s="9"/>
    </row>
    <row r="106" spans="3:28" ht="18.5" x14ac:dyDescent="0.45">
      <c r="C106" s="9">
        <v>23440</v>
      </c>
      <c r="N106" s="26"/>
      <c r="O106" s="26"/>
      <c r="AB106" s="9"/>
    </row>
    <row r="107" spans="3:28" ht="18.5" x14ac:dyDescent="0.45">
      <c r="C107" s="9">
        <v>53782</v>
      </c>
      <c r="N107" s="26"/>
      <c r="O107" s="26"/>
      <c r="AB107" s="9"/>
    </row>
    <row r="108" spans="3:28" ht="18.5" x14ac:dyDescent="0.45">
      <c r="C108" s="9">
        <v>16780</v>
      </c>
      <c r="N108" s="26"/>
      <c r="O108" s="26"/>
      <c r="AB108" s="9"/>
    </row>
    <row r="109" spans="3:28" ht="18.5" x14ac:dyDescent="0.45">
      <c r="C109" s="9">
        <v>33110</v>
      </c>
      <c r="N109" s="26"/>
      <c r="O109" s="26"/>
      <c r="AB109" s="9"/>
    </row>
    <row r="110" spans="3:28" ht="18.5" x14ac:dyDescent="0.45">
      <c r="C110" s="9">
        <v>28913</v>
      </c>
      <c r="N110" s="26"/>
      <c r="O110" s="26"/>
      <c r="AB110" s="9"/>
    </row>
    <row r="111" spans="3:28" ht="18.5" x14ac:dyDescent="0.45">
      <c r="C111" s="9">
        <v>27345</v>
      </c>
      <c r="N111" s="26"/>
      <c r="O111" s="26"/>
      <c r="AB111" s="9"/>
    </row>
    <row r="112" spans="3:28" ht="18.5" x14ac:dyDescent="0.45">
      <c r="C112" s="9">
        <v>27534</v>
      </c>
      <c r="N112" s="26"/>
      <c r="O112" s="26"/>
      <c r="AB112" s="9"/>
    </row>
    <row r="113" spans="3:28" ht="18.5" x14ac:dyDescent="0.45">
      <c r="C113" s="9">
        <v>41457</v>
      </c>
      <c r="N113" s="26"/>
      <c r="O113" s="26"/>
      <c r="AB113" s="9"/>
    </row>
    <row r="114" spans="3:28" ht="18.5" x14ac:dyDescent="0.45">
      <c r="C114" s="9">
        <v>38981</v>
      </c>
      <c r="N114" s="26"/>
      <c r="O114" s="26"/>
      <c r="AB114" s="9"/>
    </row>
    <row r="115" spans="3:28" ht="18.5" x14ac:dyDescent="0.45">
      <c r="C115" s="9">
        <v>34998</v>
      </c>
      <c r="N115" s="26"/>
      <c r="O115" s="26"/>
      <c r="AB115" s="9"/>
    </row>
    <row r="116" spans="3:28" ht="18.5" x14ac:dyDescent="0.45">
      <c r="C116" s="9">
        <v>26891</v>
      </c>
      <c r="N116" s="26"/>
      <c r="O116" s="26"/>
      <c r="AB116" s="9"/>
    </row>
    <row r="117" spans="3:28" ht="18.5" x14ac:dyDescent="0.45">
      <c r="C117" s="9">
        <v>33110</v>
      </c>
      <c r="N117" s="26"/>
      <c r="O117" s="26"/>
      <c r="AB117" s="9"/>
    </row>
    <row r="118" spans="3:28" ht="18.5" x14ac:dyDescent="0.45">
      <c r="C118" s="9">
        <v>57826</v>
      </c>
      <c r="N118" s="26"/>
      <c r="O118" s="26"/>
      <c r="AB118" s="9"/>
    </row>
    <row r="119" spans="3:28" ht="18.5" x14ac:dyDescent="0.45">
      <c r="C119" s="9">
        <v>54690</v>
      </c>
      <c r="N119" s="26"/>
      <c r="O119" s="26"/>
      <c r="AB119" s="9"/>
    </row>
    <row r="120" spans="3:28" ht="18.5" x14ac:dyDescent="0.45">
      <c r="C120" s="9">
        <v>27534</v>
      </c>
      <c r="N120" s="26"/>
      <c r="O120" s="26"/>
      <c r="AB120" s="9"/>
    </row>
    <row r="121" spans="3:28" ht="18.5" x14ac:dyDescent="0.45">
      <c r="C121" s="9">
        <v>41457</v>
      </c>
      <c r="N121" s="26"/>
      <c r="O121" s="26"/>
      <c r="AB121" s="9"/>
    </row>
    <row r="122" spans="3:28" ht="18.5" x14ac:dyDescent="0.45">
      <c r="C122" s="9">
        <v>26891</v>
      </c>
      <c r="N122" s="26"/>
      <c r="O122" s="26"/>
      <c r="AB122" s="9"/>
    </row>
    <row r="123" spans="3:28" ht="18.5" x14ac:dyDescent="0.45">
      <c r="C123" s="9">
        <v>26651</v>
      </c>
      <c r="N123" s="26"/>
      <c r="O123" s="26"/>
      <c r="AB123" s="9"/>
    </row>
    <row r="124" spans="3:28" ht="18.5" x14ac:dyDescent="0.45">
      <c r="C124" s="9">
        <v>23169</v>
      </c>
      <c r="N124" s="26"/>
      <c r="O124" s="26"/>
      <c r="AB124" s="9"/>
    </row>
    <row r="125" spans="3:28" ht="18.5" x14ac:dyDescent="0.45">
      <c r="C125" s="9">
        <v>28670</v>
      </c>
      <c r="N125" s="26"/>
      <c r="O125" s="26"/>
      <c r="AB125" s="9"/>
    </row>
    <row r="126" spans="3:28" ht="18.5" x14ac:dyDescent="0.45">
      <c r="C126" s="9">
        <v>24533</v>
      </c>
      <c r="N126" s="26"/>
      <c r="O126" s="26"/>
      <c r="AB126" s="9"/>
    </row>
    <row r="127" spans="3:28" ht="18.5" x14ac:dyDescent="0.45">
      <c r="C127" s="9">
        <v>23657</v>
      </c>
      <c r="N127" s="26"/>
      <c r="O127" s="26"/>
      <c r="AB127" s="9"/>
    </row>
    <row r="128" spans="3:28" ht="18.5" x14ac:dyDescent="0.45">
      <c r="C128" s="9">
        <v>32277</v>
      </c>
      <c r="N128" s="26"/>
      <c r="O128" s="26"/>
      <c r="AB128" s="9"/>
    </row>
    <row r="129" spans="3:28" ht="18.5" x14ac:dyDescent="0.45">
      <c r="C129" s="9">
        <v>35925</v>
      </c>
      <c r="N129" s="26"/>
      <c r="O129" s="26"/>
      <c r="AB129" s="9"/>
    </row>
    <row r="130" spans="3:28" ht="18.5" x14ac:dyDescent="0.45">
      <c r="C130" s="9">
        <v>29076</v>
      </c>
      <c r="N130" s="26"/>
      <c r="O130" s="26"/>
      <c r="AB130" s="9"/>
    </row>
    <row r="131" spans="3:28" ht="18.5" x14ac:dyDescent="0.45">
      <c r="C131" s="9">
        <v>28337</v>
      </c>
      <c r="N131" s="26"/>
      <c r="O131" s="26"/>
      <c r="AB131" s="9"/>
    </row>
    <row r="132" spans="3:28" ht="18.5" x14ac:dyDescent="0.45">
      <c r="C132" s="9">
        <v>45634</v>
      </c>
      <c r="N132" s="26"/>
      <c r="O132" s="26"/>
      <c r="AB132" s="9"/>
    </row>
    <row r="133" spans="3:28" ht="18.5" x14ac:dyDescent="0.45">
      <c r="C133" s="9">
        <v>20818</v>
      </c>
      <c r="N133" s="26"/>
      <c r="O133" s="26"/>
      <c r="AB133" s="9"/>
    </row>
    <row r="134" spans="3:28" ht="18.5" x14ac:dyDescent="0.45">
      <c r="C134" s="9">
        <v>19213</v>
      </c>
      <c r="N134" s="26"/>
      <c r="O134" s="26"/>
      <c r="AB134" s="9"/>
    </row>
    <row r="135" spans="3:28" ht="18.5" x14ac:dyDescent="0.45">
      <c r="C135" s="9">
        <v>22817</v>
      </c>
      <c r="N135" s="26"/>
      <c r="O135" s="26"/>
      <c r="AB135" s="9"/>
    </row>
    <row r="136" spans="3:28" ht="18.5" x14ac:dyDescent="0.45">
      <c r="C136" s="9">
        <v>64554</v>
      </c>
      <c r="N136" s="26"/>
      <c r="O136" s="26"/>
      <c r="AB136" s="9"/>
    </row>
    <row r="137" spans="3:28" ht="18.5" x14ac:dyDescent="0.45">
      <c r="C137" s="9">
        <v>35925</v>
      </c>
      <c r="N137" s="26"/>
      <c r="O137" s="26"/>
      <c r="AB137" s="9"/>
    </row>
    <row r="138" spans="3:28" ht="18.5" x14ac:dyDescent="0.45">
      <c r="C138" s="9">
        <v>29076</v>
      </c>
      <c r="N138" s="26"/>
      <c r="O138" s="26"/>
      <c r="AB138" s="9"/>
    </row>
    <row r="139" spans="3:28" ht="18.5" x14ac:dyDescent="0.45">
      <c r="C139" s="9">
        <v>56674</v>
      </c>
      <c r="N139" s="26"/>
      <c r="O139" s="26"/>
      <c r="AB139" s="9"/>
    </row>
    <row r="140" spans="3:28" ht="18.5" x14ac:dyDescent="0.45">
      <c r="C140" s="9">
        <v>45634</v>
      </c>
      <c r="N140" s="26"/>
      <c r="O140" s="26"/>
      <c r="AB140" s="9"/>
    </row>
    <row r="141" spans="3:28" ht="18.5" x14ac:dyDescent="0.45">
      <c r="C141" s="9">
        <v>22817</v>
      </c>
      <c r="N141" s="26"/>
      <c r="O141" s="26"/>
      <c r="AB141" s="9"/>
    </row>
    <row r="142" spans="3:28" ht="18.5" x14ac:dyDescent="0.45">
      <c r="C142" s="9">
        <v>27453</v>
      </c>
      <c r="N142" s="26"/>
      <c r="O142" s="26"/>
      <c r="AB142" s="9"/>
    </row>
    <row r="143" spans="3:28" ht="18.5" x14ac:dyDescent="0.45">
      <c r="C143" s="9">
        <v>35851</v>
      </c>
      <c r="N143" s="26"/>
      <c r="O143" s="26"/>
      <c r="AB143" s="9"/>
    </row>
    <row r="144" spans="3:28" ht="18.5" x14ac:dyDescent="0.45">
      <c r="C144" s="9">
        <v>15546</v>
      </c>
      <c r="N144" s="26"/>
      <c r="O144" s="26"/>
      <c r="AB144" s="9"/>
    </row>
    <row r="145" spans="3:28" ht="18.5" x14ac:dyDescent="0.45">
      <c r="C145" s="9">
        <v>27443</v>
      </c>
      <c r="N145" s="26"/>
      <c r="O145" s="26"/>
      <c r="AB145" s="9"/>
    </row>
    <row r="146" spans="3:28" ht="18.5" x14ac:dyDescent="0.45">
      <c r="C146" s="9">
        <v>26613</v>
      </c>
      <c r="N146" s="26"/>
      <c r="O146" s="26"/>
      <c r="AB146" s="9"/>
    </row>
    <row r="147" spans="3:28" ht="18.5" x14ac:dyDescent="0.45">
      <c r="C147" s="9">
        <v>20642</v>
      </c>
      <c r="N147" s="26"/>
      <c r="O147" s="26"/>
      <c r="AB147" s="9"/>
    </row>
    <row r="148" spans="3:28" ht="18.5" x14ac:dyDescent="0.45">
      <c r="C148" s="9">
        <v>17399</v>
      </c>
      <c r="N148" s="26"/>
      <c r="O148" s="26"/>
      <c r="AB148" s="9"/>
    </row>
    <row r="149" spans="3:28" ht="18.5" x14ac:dyDescent="0.45">
      <c r="C149" s="9">
        <v>39532</v>
      </c>
      <c r="N149" s="26"/>
      <c r="O149" s="26"/>
      <c r="AB149" s="9"/>
    </row>
    <row r="150" spans="3:28" ht="18.5" x14ac:dyDescent="0.45">
      <c r="C150" s="9">
        <v>32492</v>
      </c>
      <c r="N150" s="26"/>
      <c r="O150" s="26"/>
      <c r="AB150" s="9"/>
    </row>
    <row r="151" spans="3:28" ht="18.5" x14ac:dyDescent="0.45">
      <c r="C151" s="9">
        <v>20642</v>
      </c>
      <c r="N151" s="26"/>
      <c r="O151" s="26"/>
      <c r="AB151" s="9"/>
    </row>
    <row r="152" spans="3:28" ht="18.5" x14ac:dyDescent="0.45">
      <c r="C152" s="9">
        <v>26237</v>
      </c>
      <c r="N152" s="26"/>
      <c r="O152" s="26"/>
      <c r="AB152" s="9"/>
    </row>
    <row r="153" spans="3:28" ht="18.5" x14ac:dyDescent="0.45">
      <c r="C153" s="9">
        <v>31411</v>
      </c>
      <c r="N153" s="26"/>
      <c r="O153" s="26"/>
      <c r="AB153" s="9"/>
    </row>
    <row r="154" spans="3:28" ht="18.5" x14ac:dyDescent="0.45">
      <c r="C154" s="9">
        <v>19766</v>
      </c>
      <c r="N154" s="26"/>
      <c r="O154" s="26"/>
      <c r="AB154" s="9"/>
    </row>
    <row r="155" spans="3:28" ht="18.5" x14ac:dyDescent="0.45">
      <c r="C155" s="9">
        <v>41284</v>
      </c>
      <c r="N155" s="26"/>
      <c r="O155" s="26"/>
      <c r="AB155" s="9"/>
    </row>
    <row r="156" spans="3:28" ht="18.5" x14ac:dyDescent="0.45">
      <c r="C156" s="9">
        <v>34798</v>
      </c>
      <c r="N156" s="26"/>
      <c r="O156" s="26"/>
      <c r="AB156" s="9"/>
    </row>
    <row r="157" spans="3:28" ht="18.5" x14ac:dyDescent="0.45">
      <c r="C157" s="9">
        <v>79064</v>
      </c>
      <c r="N157" s="26"/>
      <c r="O157" s="26"/>
      <c r="AB157" s="9"/>
    </row>
    <row r="158" spans="3:28" ht="18.5" x14ac:dyDescent="0.45">
      <c r="C158" s="9">
        <v>64984</v>
      </c>
      <c r="N158" s="26"/>
      <c r="O158" s="26"/>
      <c r="AB158" s="9"/>
    </row>
    <row r="159" spans="3:28" ht="18.5" x14ac:dyDescent="0.45">
      <c r="C159" s="9">
        <v>41284</v>
      </c>
      <c r="N159" s="26"/>
      <c r="O159" s="26"/>
      <c r="AB159" s="9"/>
    </row>
    <row r="160" spans="3:28" ht="18.5" x14ac:dyDescent="0.45">
      <c r="C160" s="9">
        <v>19766</v>
      </c>
      <c r="N160" s="26"/>
      <c r="O160" s="26"/>
      <c r="AB160" s="9"/>
    </row>
    <row r="161" spans="3:28" ht="18.5" x14ac:dyDescent="0.45">
      <c r="C161" s="9">
        <v>17266</v>
      </c>
      <c r="N161" s="26"/>
      <c r="O161" s="26"/>
      <c r="AB161" s="9"/>
    </row>
    <row r="162" spans="3:28" ht="18.5" x14ac:dyDescent="0.45">
      <c r="C162" s="9">
        <v>40167</v>
      </c>
      <c r="N162" s="26"/>
      <c r="O162" s="26"/>
      <c r="AB162" s="9"/>
    </row>
    <row r="163" spans="3:28" ht="18.5" x14ac:dyDescent="0.45">
      <c r="C163" s="9">
        <v>25935</v>
      </c>
      <c r="N163" s="26"/>
      <c r="O163" s="26"/>
      <c r="AB163" s="9"/>
    </row>
    <row r="164" spans="3:28" ht="18.5" x14ac:dyDescent="0.45">
      <c r="C164" s="9">
        <v>19889</v>
      </c>
      <c r="N164" s="26"/>
      <c r="O164" s="26"/>
      <c r="AB164" s="9"/>
    </row>
    <row r="165" spans="3:28" ht="18.5" x14ac:dyDescent="0.45">
      <c r="C165" s="9">
        <v>20895</v>
      </c>
      <c r="N165" s="26"/>
      <c r="O165" s="26"/>
      <c r="AB165" s="9"/>
    </row>
    <row r="166" spans="3:28" ht="18.5" x14ac:dyDescent="0.45">
      <c r="C166" s="9">
        <v>21981</v>
      </c>
      <c r="N166" s="26"/>
      <c r="O166" s="26"/>
      <c r="AB166" s="9"/>
    </row>
    <row r="167" spans="3:28" ht="18.5" x14ac:dyDescent="0.45">
      <c r="C167" s="9">
        <v>41266</v>
      </c>
      <c r="N167" s="26"/>
      <c r="O167" s="26"/>
      <c r="AB167" s="9"/>
    </row>
    <row r="168" spans="3:28" ht="18.5" x14ac:dyDescent="0.45">
      <c r="C168" s="9">
        <v>17698</v>
      </c>
      <c r="N168" s="26"/>
      <c r="O168" s="26"/>
      <c r="AB168" s="9"/>
    </row>
    <row r="169" spans="3:28" ht="18.5" x14ac:dyDescent="0.45">
      <c r="C169" s="9">
        <v>18890</v>
      </c>
      <c r="N169" s="26"/>
      <c r="O169" s="26"/>
      <c r="AB169" s="9"/>
    </row>
    <row r="170" spans="3:28" ht="18.5" x14ac:dyDescent="0.45">
      <c r="C170" s="9">
        <v>23613</v>
      </c>
      <c r="N170" s="26"/>
      <c r="O170" s="26"/>
      <c r="AB170" s="9"/>
    </row>
    <row r="171" spans="3:28" ht="18.5" x14ac:dyDescent="0.45">
      <c r="C171" s="9">
        <v>20445</v>
      </c>
      <c r="N171" s="26"/>
      <c r="O171" s="26"/>
      <c r="AB171" s="9"/>
    </row>
    <row r="172" spans="3:28" ht="18.5" x14ac:dyDescent="0.45">
      <c r="C172" s="9">
        <v>34761</v>
      </c>
      <c r="N172" s="26"/>
      <c r="O172" s="26"/>
      <c r="AB172" s="9"/>
    </row>
    <row r="173" spans="3:28" ht="18.5" x14ac:dyDescent="0.45">
      <c r="C173" s="9">
        <v>20633</v>
      </c>
      <c r="N173" s="26"/>
      <c r="O173" s="26"/>
      <c r="AB173" s="9"/>
    </row>
    <row r="174" spans="3:28" ht="18.5" x14ac:dyDescent="0.45">
      <c r="C174" s="9">
        <v>43962</v>
      </c>
      <c r="N174" s="26"/>
      <c r="O174" s="26"/>
      <c r="AB174" s="9"/>
    </row>
    <row r="175" spans="3:28" ht="18.5" x14ac:dyDescent="0.45">
      <c r="C175" s="9">
        <v>41266</v>
      </c>
      <c r="N175" s="26"/>
      <c r="O175" s="26"/>
      <c r="AB175" s="9"/>
    </row>
    <row r="176" spans="3:28" ht="18.5" x14ac:dyDescent="0.45">
      <c r="C176" s="9">
        <v>35396</v>
      </c>
      <c r="N176" s="26"/>
      <c r="O176" s="26"/>
      <c r="AB176" s="9"/>
    </row>
    <row r="177" spans="3:28" ht="18.5" x14ac:dyDescent="0.45">
      <c r="C177" s="9">
        <v>37780</v>
      </c>
      <c r="N177" s="26"/>
      <c r="O177" s="26"/>
      <c r="AB177" s="9"/>
    </row>
    <row r="178" spans="3:28" ht="18.5" x14ac:dyDescent="0.45">
      <c r="C178" s="9">
        <v>23613</v>
      </c>
      <c r="N178" s="26"/>
      <c r="O178" s="26"/>
      <c r="AB178" s="9"/>
    </row>
    <row r="179" spans="3:28" ht="18.5" x14ac:dyDescent="0.45">
      <c r="C179" s="9">
        <v>22268</v>
      </c>
      <c r="N179" s="26"/>
      <c r="O179" s="26"/>
      <c r="AB179" s="9"/>
    </row>
    <row r="180" spans="3:28" ht="18.5" x14ac:dyDescent="0.45">
      <c r="C180" s="9">
        <v>25987</v>
      </c>
      <c r="N180" s="26"/>
      <c r="O180" s="26"/>
      <c r="AB180" s="9"/>
    </row>
    <row r="181" spans="3:28" ht="18.5" x14ac:dyDescent="0.45">
      <c r="C181" s="9">
        <v>19989</v>
      </c>
      <c r="N181" s="26"/>
      <c r="O181" s="26"/>
      <c r="AB181" s="9"/>
    </row>
    <row r="182" spans="3:28" ht="18.5" x14ac:dyDescent="0.45">
      <c r="C182" s="9">
        <v>33145</v>
      </c>
      <c r="N182" s="26"/>
      <c r="O182" s="26"/>
      <c r="AB182" s="9"/>
    </row>
    <row r="183" spans="3:28" ht="18.5" x14ac:dyDescent="0.45">
      <c r="C183" s="9">
        <v>25779</v>
      </c>
      <c r="N183" s="26"/>
      <c r="O183" s="26"/>
      <c r="AB183" s="9"/>
    </row>
    <row r="184" spans="3:28" ht="18.5" x14ac:dyDescent="0.45">
      <c r="C184" s="9">
        <v>25689</v>
      </c>
      <c r="N184" s="26"/>
      <c r="O184" s="26"/>
      <c r="AB184" s="9"/>
    </row>
    <row r="185" spans="3:28" ht="18.5" x14ac:dyDescent="0.45">
      <c r="C185" s="9">
        <v>32141</v>
      </c>
      <c r="N185" s="26"/>
      <c r="O185" s="26"/>
      <c r="AB185" s="9"/>
    </row>
    <row r="186" spans="3:28" ht="18.5" x14ac:dyDescent="0.45">
      <c r="C186" s="9">
        <v>31984</v>
      </c>
      <c r="N186" s="26"/>
      <c r="O186" s="26"/>
      <c r="AB186" s="9"/>
    </row>
    <row r="187" spans="3:28" ht="18.5" x14ac:dyDescent="0.45">
      <c r="C187" s="9">
        <v>18890</v>
      </c>
      <c r="N187" s="26"/>
      <c r="O187" s="26"/>
      <c r="AB187" s="9"/>
    </row>
    <row r="188" spans="3:28" ht="18.5" x14ac:dyDescent="0.45">
      <c r="C188" s="9">
        <v>27891</v>
      </c>
      <c r="N188" s="26"/>
      <c r="O188" s="26"/>
      <c r="AB188" s="9"/>
    </row>
    <row r="189" spans="3:28" ht="18.5" x14ac:dyDescent="0.45">
      <c r="C189" s="9">
        <v>21487</v>
      </c>
      <c r="N189" s="26"/>
      <c r="O189" s="26"/>
      <c r="AB189" s="9"/>
    </row>
    <row r="190" spans="3:28" ht="18.5" x14ac:dyDescent="0.45">
      <c r="C190" s="9">
        <v>23981</v>
      </c>
      <c r="N190" s="26"/>
      <c r="O190" s="26"/>
      <c r="AB190" s="9"/>
    </row>
    <row r="191" spans="3:28" ht="18.5" x14ac:dyDescent="0.45">
      <c r="C191" s="9">
        <v>15992</v>
      </c>
      <c r="N191" s="26"/>
      <c r="O191" s="26"/>
      <c r="AB191" s="9"/>
    </row>
    <row r="192" spans="3:28" ht="18.5" x14ac:dyDescent="0.45">
      <c r="C192" s="9">
        <v>51378</v>
      </c>
      <c r="N192" s="26"/>
      <c r="O192" s="26"/>
      <c r="AB192" s="9"/>
    </row>
    <row r="193" spans="3:28" ht="18.5" x14ac:dyDescent="0.45">
      <c r="C193" s="9">
        <v>32141</v>
      </c>
      <c r="N193" s="26"/>
      <c r="O193" s="26"/>
      <c r="AB193" s="9"/>
    </row>
    <row r="194" spans="3:28" ht="18.5" x14ac:dyDescent="0.45">
      <c r="C194" s="9">
        <v>63968</v>
      </c>
      <c r="N194" s="26"/>
      <c r="O194" s="26"/>
      <c r="AB194" s="9"/>
    </row>
    <row r="195" spans="3:28" ht="18.5" x14ac:dyDescent="0.45">
      <c r="C195" s="9">
        <v>37780</v>
      </c>
      <c r="N195" s="26"/>
      <c r="O195" s="26"/>
      <c r="AB195" s="9"/>
    </row>
    <row r="196" spans="3:28" ht="18.5" x14ac:dyDescent="0.45">
      <c r="C196" s="9">
        <v>27891</v>
      </c>
      <c r="N196" s="26"/>
      <c r="O196" s="26"/>
      <c r="AB196" s="9"/>
    </row>
    <row r="197" spans="3:28" ht="18.5" x14ac:dyDescent="0.45">
      <c r="C197" s="9">
        <v>22750</v>
      </c>
      <c r="N197" s="26"/>
      <c r="O197" s="26"/>
      <c r="AB197" s="9"/>
    </row>
    <row r="198" spans="3:28" ht="18.5" x14ac:dyDescent="0.45">
      <c r="C198" s="9">
        <v>31953</v>
      </c>
      <c r="N198" s="26"/>
      <c r="O198" s="26"/>
      <c r="AB198" s="9"/>
    </row>
    <row r="199" spans="3:28" ht="18.5" x14ac:dyDescent="0.45">
      <c r="C199" s="9">
        <v>39704</v>
      </c>
      <c r="N199" s="26"/>
      <c r="O199" s="26"/>
      <c r="AB199" s="9"/>
    </row>
    <row r="200" spans="3:28" ht="18.5" x14ac:dyDescent="0.45">
      <c r="C200" s="9">
        <v>41467</v>
      </c>
      <c r="N200" s="26"/>
      <c r="O200" s="26"/>
      <c r="AB200" s="9"/>
    </row>
    <row r="201" spans="3:28" ht="18.5" x14ac:dyDescent="0.45">
      <c r="C201" s="9">
        <v>26153</v>
      </c>
      <c r="N201" s="26"/>
      <c r="O201" s="26"/>
      <c r="AB201" s="9"/>
    </row>
    <row r="202" spans="3:28" ht="18.5" x14ac:dyDescent="0.45">
      <c r="C202" s="9">
        <v>29859</v>
      </c>
      <c r="N202" s="26"/>
      <c r="O202" s="26"/>
      <c r="AB202" s="9"/>
    </row>
    <row r="203" spans="3:28" ht="18.5" x14ac:dyDescent="0.45">
      <c r="C203" s="9">
        <v>25864</v>
      </c>
      <c r="N203" s="26"/>
      <c r="O203" s="26"/>
      <c r="AB203" s="9"/>
    </row>
    <row r="204" spans="3:28" ht="18.5" x14ac:dyDescent="0.45">
      <c r="C204" s="9">
        <v>58050</v>
      </c>
      <c r="N204" s="26"/>
      <c r="O204" s="26"/>
      <c r="AB204" s="9"/>
    </row>
    <row r="205" spans="3:28" ht="18.5" x14ac:dyDescent="0.45">
      <c r="C205" s="9">
        <v>31492</v>
      </c>
      <c r="N205" s="26"/>
      <c r="O205" s="26"/>
      <c r="AB205" s="9"/>
    </row>
    <row r="206" spans="3:28" ht="18.5" x14ac:dyDescent="0.45">
      <c r="C206" s="9">
        <v>24432</v>
      </c>
      <c r="N206" s="26"/>
      <c r="O206" s="26"/>
      <c r="AB206" s="9"/>
    </row>
    <row r="207" spans="3:28" ht="18.5" x14ac:dyDescent="0.45">
      <c r="C207" s="9">
        <v>30801</v>
      </c>
      <c r="N207" s="26"/>
      <c r="O207" s="26"/>
      <c r="AB207" s="9"/>
    </row>
    <row r="208" spans="3:28" ht="18.5" x14ac:dyDescent="0.45">
      <c r="C208" s="9">
        <v>24372</v>
      </c>
      <c r="N208" s="26"/>
      <c r="O208" s="26"/>
      <c r="AB208" s="9"/>
    </row>
    <row r="209" spans="3:28" ht="18.5" x14ac:dyDescent="0.45">
      <c r="C209" s="9">
        <v>22712</v>
      </c>
      <c r="N209" s="26"/>
      <c r="O209" s="26"/>
      <c r="AB209" s="9"/>
    </row>
    <row r="210" spans="3:28" ht="18.5" x14ac:dyDescent="0.45">
      <c r="C210" s="9">
        <v>33084</v>
      </c>
      <c r="N210" s="26"/>
      <c r="O210" s="26"/>
    </row>
    <row r="211" spans="3:28" ht="18.5" x14ac:dyDescent="0.45">
      <c r="C211" s="9">
        <v>32118</v>
      </c>
      <c r="N211" s="26"/>
      <c r="O211" s="26"/>
    </row>
    <row r="212" spans="3:28" ht="18.5" x14ac:dyDescent="0.45">
      <c r="C212" s="9">
        <v>32824</v>
      </c>
      <c r="N212" s="26"/>
      <c r="O212" s="26"/>
    </row>
    <row r="213" spans="3:28" ht="18.5" x14ac:dyDescent="0.45">
      <c r="C213" s="9">
        <v>59879</v>
      </c>
      <c r="N213" s="26"/>
      <c r="O213" s="26"/>
    </row>
    <row r="214" spans="3:28" ht="18.5" x14ac:dyDescent="0.45">
      <c r="C214" s="9">
        <v>21617</v>
      </c>
      <c r="N214" s="26"/>
    </row>
    <row r="215" spans="3:28" ht="18.5" x14ac:dyDescent="0.45">
      <c r="N215" s="26"/>
    </row>
    <row r="216" spans="3:28" ht="18.5" x14ac:dyDescent="0.45">
      <c r="N216" s="26"/>
    </row>
    <row r="217" spans="3:28" ht="18.5" x14ac:dyDescent="0.45">
      <c r="N217" s="26"/>
    </row>
    <row r="218" spans="3:28" ht="18.5" x14ac:dyDescent="0.45">
      <c r="N218" s="26"/>
    </row>
    <row r="219" spans="3:28" ht="18.5" x14ac:dyDescent="0.45">
      <c r="N219" s="26"/>
    </row>
    <row r="220" spans="3:28" ht="18.5" x14ac:dyDescent="0.45">
      <c r="N220" s="26"/>
    </row>
    <row r="221" spans="3:28" ht="18.5" x14ac:dyDescent="0.45">
      <c r="N221" s="26"/>
    </row>
    <row r="222" spans="3:28" ht="18.5" x14ac:dyDescent="0.45">
      <c r="N222" s="26"/>
    </row>
    <row r="223" spans="3:28" ht="18.5" x14ac:dyDescent="0.45">
      <c r="N223" s="26"/>
    </row>
    <row r="224" spans="3:28" ht="18.5" x14ac:dyDescent="0.45">
      <c r="N224" s="26"/>
    </row>
    <row r="225" spans="14:14" ht="18.5" x14ac:dyDescent="0.45">
      <c r="N225" s="26"/>
    </row>
    <row r="226" spans="14:14" ht="18.5" x14ac:dyDescent="0.45">
      <c r="N226" s="26"/>
    </row>
    <row r="227" spans="14:14" ht="18.5" x14ac:dyDescent="0.45">
      <c r="N227" s="26"/>
    </row>
    <row r="228" spans="14:14" ht="18.5" x14ac:dyDescent="0.45">
      <c r="N228" s="26"/>
    </row>
    <row r="229" spans="14:14" ht="18.5" x14ac:dyDescent="0.45">
      <c r="N229" s="26"/>
    </row>
    <row r="230" spans="14:14" ht="18.5" x14ac:dyDescent="0.45">
      <c r="N230" s="26"/>
    </row>
  </sheetData>
  <mergeCells count="1">
    <mergeCell ref="A1:B1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GENERAL INFO</vt:lpstr>
      <vt:lpstr>DATA</vt:lpstr>
      <vt:lpstr>AUTO PRICES</vt:lpstr>
      <vt:lpstr>EXTRA - NEW</vt:lpstr>
      <vt:lpstr>prices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2012</dc:creator>
  <cp:lastModifiedBy>hiebs</cp:lastModifiedBy>
  <dcterms:created xsi:type="dcterms:W3CDTF">2013-01-23T04:18:22Z</dcterms:created>
  <dcterms:modified xsi:type="dcterms:W3CDTF">2021-06-03T02:09:25Z</dcterms:modified>
</cp:coreProperties>
</file>